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asspikseth/Desktop/"/>
    </mc:Choice>
  </mc:AlternateContent>
  <xr:revisionPtr revIDLastSave="0" documentId="8_{DC6EC63B-5AF2-7442-89E8-CCF04169F385}" xr6:coauthVersionLast="47" xr6:coauthVersionMax="47" xr10:uidLastSave="{00000000-0000-0000-0000-000000000000}"/>
  <bookViews>
    <workbookView xWindow="0" yWindow="0" windowWidth="28800" windowHeight="18000" xr2:uid="{4773E35E-E4EF-8C40-ADA2-682721698DC3}"/>
  </bookViews>
  <sheets>
    <sheet name="jun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I32" i="1"/>
  <c r="I28" i="1"/>
  <c r="I21" i="1"/>
  <c r="I14" i="1"/>
  <c r="I7" i="1"/>
</calcChain>
</file>

<file path=xl/sharedStrings.xml><?xml version="1.0" encoding="utf-8"?>
<sst xmlns="http://schemas.openxmlformats.org/spreadsheetml/2006/main" count="113" uniqueCount="52">
  <si>
    <t>Juni 2022</t>
  </si>
  <si>
    <t>Uke</t>
  </si>
  <si>
    <t>Dag</t>
  </si>
  <si>
    <t>Dato</t>
  </si>
  <si>
    <t>Fokus</t>
  </si>
  <si>
    <t>Type</t>
  </si>
  <si>
    <t>Øktbeskrivelse</t>
  </si>
  <si>
    <t>Intensitet % av terskelwatt</t>
  </si>
  <si>
    <t>Varighet</t>
  </si>
  <si>
    <t>Totalt antall timer</t>
  </si>
  <si>
    <t>Kommentar til øktene:</t>
  </si>
  <si>
    <t>Onsdag</t>
  </si>
  <si>
    <t>Langtur</t>
  </si>
  <si>
    <t>55-65%</t>
  </si>
  <si>
    <t>Pause sykkelintervall; 2 min pause.</t>
  </si>
  <si>
    <t>Torsdag</t>
  </si>
  <si>
    <t>Rolig jogg + basis</t>
  </si>
  <si>
    <t xml:space="preserve">Styrketråkk kjøres i starten av langtur. Intensitet 75-85% av terskelwatt.						</t>
  </si>
  <si>
    <t>Fredag</t>
  </si>
  <si>
    <t>Vekkeøkt</t>
  </si>
  <si>
    <t>2*4min</t>
  </si>
  <si>
    <t>95-100%</t>
  </si>
  <si>
    <t xml:space="preserve">Varighet spurt: 6-8sek, 5-10min pause mellom. </t>
  </si>
  <si>
    <t>Lørdag</t>
  </si>
  <si>
    <t>Ritt</t>
  </si>
  <si>
    <t>Rankingritt</t>
  </si>
  <si>
    <t>11.06*: 10*4min Aspervika= annenhvert drag kjøres 95-100% og 105-110% av terskelwatt</t>
  </si>
  <si>
    <t>Søndag</t>
  </si>
  <si>
    <t>16.06*: 2*10min (30/15)  30sek: 100-110% -15sek: 50-60%</t>
  </si>
  <si>
    <t>Mandag</t>
  </si>
  <si>
    <t>Tirsdag</t>
  </si>
  <si>
    <t>Intervall</t>
  </si>
  <si>
    <t>6*10min</t>
  </si>
  <si>
    <t>90-100%</t>
  </si>
  <si>
    <t>Langtur inkl styrketråkk*</t>
  </si>
  <si>
    <t>3*6min</t>
  </si>
  <si>
    <t>Rolig</t>
  </si>
  <si>
    <t>Langtur inkl et par spurter*</t>
  </si>
  <si>
    <t>10*4min</t>
  </si>
  <si>
    <t>100-110%</t>
  </si>
  <si>
    <t>5*10min</t>
  </si>
  <si>
    <t>Intervall*</t>
  </si>
  <si>
    <t>2*10min (30/15)</t>
  </si>
  <si>
    <t xml:space="preserve">NM </t>
  </si>
  <si>
    <t>NM-uka</t>
  </si>
  <si>
    <t>NM-Lagtempo</t>
  </si>
  <si>
    <t>NM-Tempo</t>
  </si>
  <si>
    <t>NM Gateritt</t>
  </si>
  <si>
    <t>Hvile</t>
  </si>
  <si>
    <t>Jogg + basis</t>
  </si>
  <si>
    <t>4*6min</t>
  </si>
  <si>
    <t>Sum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</si>
</sst>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4]General"/>
    <numFmt numFmtId="165" formatCode="[$-414]dd&quot;.&quot;mmm"/>
    <numFmt numFmtId="166" formatCode="hh:mm;@"/>
    <numFmt numFmtId="167" formatCode="[h]:mm:ss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7">
    <xf numFmtId="0" fontId="0" fillId="0" borderId="0" xfId="0"/>
    <xf numFmtId="49" fontId="3" fillId="2" borderId="1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center"/>
    </xf>
    <xf numFmtId="164" fontId="3" fillId="3" borderId="4" xfId="1" applyFont="1" applyFill="1" applyBorder="1" applyAlignment="1">
      <alignment horizontal="left" indent="1"/>
    </xf>
    <xf numFmtId="164" fontId="3" fillId="3" borderId="5" xfId="1" applyFont="1" applyFill="1" applyBorder="1" applyAlignment="1">
      <alignment horizontal="left" indent="1"/>
    </xf>
    <xf numFmtId="164" fontId="3" fillId="3" borderId="5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3" fillId="3" borderId="6" xfId="1" applyFont="1" applyFill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/>
    <xf numFmtId="164" fontId="2" fillId="0" borderId="12" xfId="1" applyBorder="1" applyAlignment="1">
      <alignment horizontal="center" vertical="center"/>
    </xf>
    <xf numFmtId="164" fontId="2" fillId="5" borderId="13" xfId="1" applyFill="1" applyBorder="1"/>
    <xf numFmtId="165" fontId="2" fillId="5" borderId="13" xfId="1" applyNumberFormat="1" applyFill="1" applyBorder="1" applyAlignment="1">
      <alignment horizontal="center"/>
    </xf>
    <xf numFmtId="164" fontId="2" fillId="0" borderId="14" xfId="1" applyBorder="1" applyAlignment="1">
      <alignment horizontal="center"/>
    </xf>
    <xf numFmtId="164" fontId="2" fillId="0" borderId="5" xfId="1" applyBorder="1" applyAlignment="1">
      <alignment horizontal="center"/>
    </xf>
    <xf numFmtId="164" fontId="2" fillId="6" borderId="6" xfId="1" applyFill="1" applyBorder="1" applyAlignment="1">
      <alignment horizontal="center"/>
    </xf>
    <xf numFmtId="164" fontId="2" fillId="0" borderId="15" xfId="1" applyBorder="1" applyAlignment="1">
      <alignment horizontal="center"/>
    </xf>
    <xf numFmtId="166" fontId="2" fillId="0" borderId="16" xfId="1" applyNumberFormat="1" applyBorder="1" applyAlignment="1">
      <alignment horizontal="center"/>
    </xf>
    <xf numFmtId="166" fontId="2" fillId="0" borderId="17" xfId="1" applyNumberFormat="1" applyBorder="1" applyAlignment="1">
      <alignment horizontal="center"/>
    </xf>
    <xf numFmtId="0" fontId="0" fillId="4" borderId="18" xfId="0" applyFill="1" applyBorder="1"/>
    <xf numFmtId="0" fontId="0" fillId="4" borderId="0" xfId="0" applyFill="1"/>
    <xf numFmtId="0" fontId="0" fillId="4" borderId="19" xfId="0" applyFill="1" applyBorder="1"/>
    <xf numFmtId="164" fontId="2" fillId="0" borderId="20" xfId="1" applyBorder="1" applyAlignment="1">
      <alignment horizontal="center" vertical="center"/>
    </xf>
    <xf numFmtId="164" fontId="2" fillId="6" borderId="5" xfId="1" applyFill="1" applyBorder="1" applyAlignment="1">
      <alignment horizontal="center"/>
    </xf>
    <xf numFmtId="164" fontId="2" fillId="0" borderId="6" xfId="1" applyBorder="1" applyAlignment="1">
      <alignment horizontal="center"/>
    </xf>
    <xf numFmtId="166" fontId="2" fillId="0" borderId="7" xfId="1" applyNumberFormat="1" applyBorder="1" applyAlignment="1">
      <alignment horizontal="center"/>
    </xf>
    <xf numFmtId="166" fontId="2" fillId="0" borderId="8" xfId="1" applyNumberFormat="1" applyBorder="1" applyAlignment="1">
      <alignment horizontal="center"/>
    </xf>
    <xf numFmtId="164" fontId="2" fillId="0" borderId="21" xfId="1" applyBorder="1" applyAlignment="1">
      <alignment horizontal="center"/>
    </xf>
    <xf numFmtId="164" fontId="2" fillId="7" borderId="6" xfId="1" applyFill="1" applyBorder="1" applyAlignment="1">
      <alignment horizontal="center"/>
    </xf>
    <xf numFmtId="164" fontId="2" fillId="0" borderId="22" xfId="1" applyBorder="1" applyAlignment="1">
      <alignment horizontal="center"/>
    </xf>
    <xf numFmtId="0" fontId="0" fillId="4" borderId="18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19" xfId="0" applyFill="1" applyBorder="1" applyAlignment="1">
      <alignment horizontal="left"/>
    </xf>
    <xf numFmtId="164" fontId="2" fillId="0" borderId="23" xfId="1" applyBorder="1" applyAlignment="1">
      <alignment horizontal="center" vertical="center"/>
    </xf>
    <xf numFmtId="164" fontId="2" fillId="0" borderId="13" xfId="1" applyBorder="1" applyAlignment="1">
      <alignment horizontal="center"/>
    </xf>
    <xf numFmtId="164" fontId="2" fillId="0" borderId="24" xfId="1" applyBorder="1" applyAlignment="1">
      <alignment horizontal="center"/>
    </xf>
    <xf numFmtId="166" fontId="2" fillId="0" borderId="25" xfId="1" applyNumberFormat="1" applyBorder="1" applyAlignment="1">
      <alignment horizontal="center"/>
    </xf>
    <xf numFmtId="166" fontId="3" fillId="0" borderId="26" xfId="1" applyNumberFormat="1" applyFont="1" applyBorder="1" applyAlignment="1">
      <alignment horizontal="center"/>
    </xf>
    <xf numFmtId="16" fontId="0" fillId="4" borderId="27" xfId="0" applyNumberFormat="1" applyFill="1" applyBorder="1"/>
    <xf numFmtId="0" fontId="0" fillId="4" borderId="28" xfId="0" applyFill="1" applyBorder="1"/>
    <xf numFmtId="0" fontId="0" fillId="4" borderId="29" xfId="0" applyFill="1" applyBorder="1"/>
    <xf numFmtId="164" fontId="3" fillId="0" borderId="15" xfId="1" applyFont="1" applyBorder="1" applyAlignment="1">
      <alignment horizontal="center"/>
    </xf>
    <xf numFmtId="164" fontId="2" fillId="0" borderId="30" xfId="1" applyBorder="1" applyAlignment="1">
      <alignment horizontal="center"/>
    </xf>
    <xf numFmtId="164" fontId="2" fillId="3" borderId="6" xfId="1" applyFill="1" applyBorder="1" applyAlignment="1">
      <alignment horizontal="center"/>
    </xf>
    <xf numFmtId="166" fontId="2" fillId="0" borderId="15" xfId="1" applyNumberFormat="1" applyBorder="1" applyAlignment="1">
      <alignment horizontal="center"/>
    </xf>
    <xf numFmtId="164" fontId="2" fillId="0" borderId="5" xfId="1" applyBorder="1"/>
    <xf numFmtId="166" fontId="2" fillId="0" borderId="5" xfId="1" applyNumberFormat="1" applyBorder="1" applyAlignment="1">
      <alignment horizontal="center"/>
    </xf>
    <xf numFmtId="164" fontId="2" fillId="0" borderId="13" xfId="1" applyBorder="1"/>
    <xf numFmtId="166" fontId="2" fillId="0" borderId="13" xfId="1" applyNumberForma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2" fillId="5" borderId="22" xfId="1" applyFill="1" applyBorder="1"/>
    <xf numFmtId="0" fontId="0" fillId="0" borderId="32" xfId="0" applyBorder="1" applyAlignment="1">
      <alignment horizontal="center"/>
    </xf>
    <xf numFmtId="164" fontId="2" fillId="5" borderId="5" xfId="1" applyFill="1" applyBorder="1"/>
    <xf numFmtId="0" fontId="0" fillId="0" borderId="23" xfId="0" applyBorder="1" applyAlignment="1">
      <alignment horizontal="center" vertical="center"/>
    </xf>
    <xf numFmtId="20" fontId="4" fillId="0" borderId="26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2" fillId="5" borderId="15" xfId="1" applyFill="1" applyBorder="1"/>
    <xf numFmtId="165" fontId="2" fillId="5" borderId="15" xfId="1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20" fontId="0" fillId="0" borderId="15" xfId="0" applyNumberFormat="1" applyBorder="1" applyAlignment="1">
      <alignment horizontal="center"/>
    </xf>
    <xf numFmtId="165" fontId="2" fillId="5" borderId="5" xfId="1" applyNumberForma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13" xfId="0" applyBorder="1"/>
    <xf numFmtId="0" fontId="4" fillId="0" borderId="33" xfId="0" applyFont="1" applyBorder="1"/>
    <xf numFmtId="0" fontId="0" fillId="0" borderId="34" xfId="0" applyBorder="1"/>
    <xf numFmtId="0" fontId="0" fillId="0" borderId="34" xfId="0" applyBorder="1" applyAlignment="1">
      <alignment horizontal="center"/>
    </xf>
    <xf numFmtId="167" fontId="4" fillId="0" borderId="35" xfId="0" applyNumberFormat="1" applyFont="1" applyBorder="1"/>
  </cellXfs>
  <cellStyles count="2">
    <cellStyle name="Excel Built-in Normal" xfId="1" xr:uid="{A53B2D77-6299-3C41-B6E8-4A8A0FE0543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8586-23D8-9F4E-94BC-29911CEA1C44}">
  <dimension ref="A1:Q33"/>
  <sheetViews>
    <sheetView tabSelected="1" workbookViewId="0">
      <selection activeCell="L26" sqref="L26"/>
    </sheetView>
  </sheetViews>
  <sheetFormatPr baseColWidth="10" defaultRowHeight="16" x14ac:dyDescent="0.2"/>
  <cols>
    <col min="4" max="4" width="17" customWidth="1"/>
    <col min="5" max="5" width="23" customWidth="1"/>
    <col min="6" max="6" width="18.33203125" customWidth="1"/>
    <col min="7" max="7" width="24" customWidth="1"/>
    <col min="9" max="9" width="16.6640625" customWidth="1"/>
    <col min="17" max="17" width="9.5" customWidth="1"/>
  </cols>
  <sheetData>
    <row r="1" spans="1:17" ht="17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7" x14ac:dyDescent="0.2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7" t="s">
        <v>7</v>
      </c>
      <c r="H2" s="9" t="s">
        <v>8</v>
      </c>
      <c r="I2" s="10" t="s">
        <v>9</v>
      </c>
      <c r="K2" s="11" t="s">
        <v>10</v>
      </c>
      <c r="L2" s="12"/>
      <c r="M2" s="12"/>
      <c r="N2" s="12"/>
      <c r="O2" s="12"/>
      <c r="P2" s="12"/>
      <c r="Q2" s="13"/>
    </row>
    <row r="3" spans="1:17" ht="17" thickBot="1" x14ac:dyDescent="0.25">
      <c r="A3" s="14">
        <v>22</v>
      </c>
      <c r="B3" s="15" t="s">
        <v>11</v>
      </c>
      <c r="C3" s="16">
        <v>44713</v>
      </c>
      <c r="D3" s="17"/>
      <c r="E3" s="18" t="s">
        <v>12</v>
      </c>
      <c r="F3" s="19"/>
      <c r="G3" s="20" t="s">
        <v>13</v>
      </c>
      <c r="H3" s="21">
        <v>0.16666666666666666</v>
      </c>
      <c r="I3" s="22"/>
      <c r="K3" s="23" t="s">
        <v>14</v>
      </c>
      <c r="L3" s="24"/>
      <c r="M3" s="24"/>
      <c r="N3" s="24"/>
      <c r="O3" s="24"/>
      <c r="P3" s="24"/>
      <c r="Q3" s="25"/>
    </row>
    <row r="4" spans="1:17" ht="17" thickBot="1" x14ac:dyDescent="0.25">
      <c r="A4" s="26"/>
      <c r="B4" s="15" t="s">
        <v>15</v>
      </c>
      <c r="C4" s="16">
        <v>44714</v>
      </c>
      <c r="D4" s="18"/>
      <c r="E4" s="27" t="s">
        <v>16</v>
      </c>
      <c r="F4" s="28"/>
      <c r="G4" s="18" t="s">
        <v>13</v>
      </c>
      <c r="H4" s="29">
        <v>6.25E-2</v>
      </c>
      <c r="I4" s="30"/>
      <c r="K4" s="23" t="s">
        <v>17</v>
      </c>
      <c r="L4" s="24"/>
      <c r="M4" s="24"/>
      <c r="N4" s="24"/>
      <c r="O4" s="24"/>
      <c r="P4" s="24"/>
      <c r="Q4" s="25"/>
    </row>
    <row r="5" spans="1:17" ht="17" thickBot="1" x14ac:dyDescent="0.25">
      <c r="A5" s="26"/>
      <c r="B5" s="15" t="s">
        <v>18</v>
      </c>
      <c r="C5" s="16">
        <v>44715</v>
      </c>
      <c r="D5" s="18"/>
      <c r="E5" s="31" t="s">
        <v>19</v>
      </c>
      <c r="F5" s="32" t="s">
        <v>20</v>
      </c>
      <c r="G5" s="18" t="s">
        <v>21</v>
      </c>
      <c r="H5" s="29">
        <v>5.5555555555555552E-2</v>
      </c>
      <c r="I5" s="30"/>
      <c r="K5" s="23" t="s">
        <v>22</v>
      </c>
      <c r="L5" s="24"/>
      <c r="M5" s="24"/>
      <c r="N5" s="24"/>
      <c r="O5" s="24"/>
      <c r="P5" s="24"/>
      <c r="Q5" s="25"/>
    </row>
    <row r="6" spans="1:17" ht="17" thickBot="1" x14ac:dyDescent="0.25">
      <c r="A6" s="26"/>
      <c r="B6" s="15" t="s">
        <v>23</v>
      </c>
      <c r="C6" s="16">
        <v>44716</v>
      </c>
      <c r="D6" s="18"/>
      <c r="E6" s="33" t="s">
        <v>24</v>
      </c>
      <c r="F6" s="28" t="s">
        <v>25</v>
      </c>
      <c r="G6" s="18"/>
      <c r="H6" s="29">
        <v>6.25E-2</v>
      </c>
      <c r="I6" s="30"/>
      <c r="K6" s="34" t="s">
        <v>26</v>
      </c>
      <c r="L6" s="35"/>
      <c r="M6" s="35"/>
      <c r="N6" s="35"/>
      <c r="O6" s="35"/>
      <c r="P6" s="35"/>
      <c r="Q6" s="36"/>
    </row>
    <row r="7" spans="1:17" ht="17" thickBot="1" x14ac:dyDescent="0.25">
      <c r="A7" s="37"/>
      <c r="B7" s="15" t="s">
        <v>27</v>
      </c>
      <c r="C7" s="16">
        <v>44717</v>
      </c>
      <c r="D7" s="38"/>
      <c r="E7" s="38" t="s">
        <v>24</v>
      </c>
      <c r="F7" s="39" t="s">
        <v>25</v>
      </c>
      <c r="G7" s="38"/>
      <c r="H7" s="40">
        <v>0.1875</v>
      </c>
      <c r="I7" s="41">
        <f>SUM(H3:H7)</f>
        <v>0.53472222222222221</v>
      </c>
      <c r="K7" s="42" t="s">
        <v>28</v>
      </c>
      <c r="L7" s="43"/>
      <c r="M7" s="43"/>
      <c r="N7" s="43"/>
      <c r="O7" s="43"/>
      <c r="P7" s="43"/>
      <c r="Q7" s="44"/>
    </row>
    <row r="8" spans="1:17" ht="17" thickBot="1" x14ac:dyDescent="0.25">
      <c r="A8" s="14">
        <v>23</v>
      </c>
      <c r="B8" s="15" t="s">
        <v>29</v>
      </c>
      <c r="C8" s="16">
        <v>44718</v>
      </c>
      <c r="D8" s="45"/>
      <c r="E8" s="20" t="s">
        <v>16</v>
      </c>
      <c r="F8" s="46"/>
      <c r="G8" s="20" t="s">
        <v>13</v>
      </c>
      <c r="H8" s="21">
        <v>4.1666666666666664E-2</v>
      </c>
      <c r="I8" s="22"/>
    </row>
    <row r="9" spans="1:17" ht="17" thickBot="1" x14ac:dyDescent="0.25">
      <c r="A9" s="26"/>
      <c r="B9" s="15" t="s">
        <v>30</v>
      </c>
      <c r="C9" s="16">
        <v>44719</v>
      </c>
      <c r="D9" s="18"/>
      <c r="E9" s="18" t="s">
        <v>31</v>
      </c>
      <c r="F9" s="47" t="s">
        <v>32</v>
      </c>
      <c r="G9" s="18" t="s">
        <v>33</v>
      </c>
      <c r="H9" s="29">
        <v>8.3333333333333329E-2</v>
      </c>
      <c r="I9" s="30"/>
    </row>
    <row r="10" spans="1:17" ht="17" thickBot="1" x14ac:dyDescent="0.25">
      <c r="A10" s="26"/>
      <c r="B10" s="15" t="s">
        <v>11</v>
      </c>
      <c r="C10" s="16">
        <v>44720</v>
      </c>
      <c r="D10" s="18"/>
      <c r="E10" s="18" t="s">
        <v>34</v>
      </c>
      <c r="F10" s="28" t="s">
        <v>35</v>
      </c>
      <c r="G10" s="18" t="s">
        <v>13</v>
      </c>
      <c r="H10" s="29">
        <v>0.15277777777777776</v>
      </c>
      <c r="I10" s="30"/>
    </row>
    <row r="11" spans="1:17" ht="17" thickBot="1" x14ac:dyDescent="0.25">
      <c r="A11" s="26"/>
      <c r="B11" s="15" t="s">
        <v>15</v>
      </c>
      <c r="C11" s="16">
        <v>44721</v>
      </c>
      <c r="D11" s="18"/>
      <c r="E11" s="27" t="s">
        <v>36</v>
      </c>
      <c r="F11" s="32"/>
      <c r="G11" s="18" t="s">
        <v>13</v>
      </c>
      <c r="H11" s="29">
        <v>4.8611111111111112E-2</v>
      </c>
      <c r="I11" s="30"/>
    </row>
    <row r="12" spans="1:17" ht="17" thickBot="1" x14ac:dyDescent="0.25">
      <c r="A12" s="26"/>
      <c r="B12" s="15" t="s">
        <v>18</v>
      </c>
      <c r="C12" s="16">
        <v>44722</v>
      </c>
      <c r="D12" s="18"/>
      <c r="E12" s="27" t="s">
        <v>37</v>
      </c>
      <c r="F12" s="32"/>
      <c r="G12" s="18" t="s">
        <v>13</v>
      </c>
      <c r="H12" s="29">
        <v>0.16666666666666666</v>
      </c>
      <c r="I12" s="30"/>
    </row>
    <row r="13" spans="1:17" ht="17" thickBot="1" x14ac:dyDescent="0.25">
      <c r="A13" s="26"/>
      <c r="B13" s="15" t="s">
        <v>23</v>
      </c>
      <c r="C13" s="16">
        <v>44723</v>
      </c>
      <c r="D13" s="18"/>
      <c r="E13" s="18" t="s">
        <v>31</v>
      </c>
      <c r="F13" s="28" t="s">
        <v>38</v>
      </c>
      <c r="G13" s="18" t="s">
        <v>39</v>
      </c>
      <c r="H13" s="29">
        <v>0.125</v>
      </c>
      <c r="I13" s="30"/>
    </row>
    <row r="14" spans="1:17" ht="17" thickBot="1" x14ac:dyDescent="0.25">
      <c r="A14" s="37"/>
      <c r="B14" s="15" t="s">
        <v>27</v>
      </c>
      <c r="C14" s="16">
        <v>44724</v>
      </c>
      <c r="D14" s="38"/>
      <c r="E14" s="38" t="s">
        <v>12</v>
      </c>
      <c r="F14" s="39"/>
      <c r="G14" s="38" t="s">
        <v>13</v>
      </c>
      <c r="H14" s="40">
        <v>0.20833333333333334</v>
      </c>
      <c r="I14" s="41">
        <f>SUM(H8:H14)</f>
        <v>0.82638888888888895</v>
      </c>
    </row>
    <row r="15" spans="1:17" ht="17" thickBot="1" x14ac:dyDescent="0.25">
      <c r="A15" s="14">
        <v>24</v>
      </c>
      <c r="B15" s="15" t="s">
        <v>29</v>
      </c>
      <c r="C15" s="16">
        <v>44725</v>
      </c>
      <c r="D15" s="45"/>
      <c r="E15" s="20" t="s">
        <v>16</v>
      </c>
      <c r="F15" s="46"/>
      <c r="G15" s="20" t="s">
        <v>13</v>
      </c>
      <c r="H15" s="48">
        <v>4.1666666666666664E-2</v>
      </c>
      <c r="I15" s="22"/>
    </row>
    <row r="16" spans="1:17" ht="17" thickBot="1" x14ac:dyDescent="0.25">
      <c r="A16" s="26"/>
      <c r="B16" s="15" t="s">
        <v>30</v>
      </c>
      <c r="C16" s="16">
        <v>44726</v>
      </c>
      <c r="D16" s="49"/>
      <c r="E16" s="18" t="s">
        <v>31</v>
      </c>
      <c r="F16" s="47" t="s">
        <v>40</v>
      </c>
      <c r="G16" s="18" t="s">
        <v>33</v>
      </c>
      <c r="H16" s="50">
        <v>7.6388888888888895E-2</v>
      </c>
      <c r="I16" s="30"/>
    </row>
    <row r="17" spans="1:9" ht="17" thickBot="1" x14ac:dyDescent="0.25">
      <c r="A17" s="26"/>
      <c r="B17" s="15" t="s">
        <v>11</v>
      </c>
      <c r="C17" s="16">
        <v>44727</v>
      </c>
      <c r="D17" s="49"/>
      <c r="E17" s="18" t="s">
        <v>12</v>
      </c>
      <c r="F17" s="19"/>
      <c r="G17" s="18" t="s">
        <v>13</v>
      </c>
      <c r="H17" s="50">
        <v>0.125</v>
      </c>
      <c r="I17" s="30"/>
    </row>
    <row r="18" spans="1:9" ht="17" thickBot="1" x14ac:dyDescent="0.25">
      <c r="A18" s="26"/>
      <c r="B18" s="15" t="s">
        <v>15</v>
      </c>
      <c r="C18" s="16">
        <v>44728</v>
      </c>
      <c r="D18" s="49"/>
      <c r="E18" s="18" t="s">
        <v>41</v>
      </c>
      <c r="F18" s="28" t="s">
        <v>42</v>
      </c>
      <c r="G18" s="18" t="s">
        <v>39</v>
      </c>
      <c r="H18" s="50"/>
      <c r="I18" s="30"/>
    </row>
    <row r="19" spans="1:9" ht="17" thickBot="1" x14ac:dyDescent="0.25">
      <c r="A19" s="26"/>
      <c r="B19" s="15" t="s">
        <v>18</v>
      </c>
      <c r="C19" s="16">
        <v>44729</v>
      </c>
      <c r="D19" s="49"/>
      <c r="E19" s="27" t="s">
        <v>36</v>
      </c>
      <c r="F19" s="32"/>
      <c r="G19" s="18" t="s">
        <v>13</v>
      </c>
      <c r="H19" s="50">
        <v>6.25E-2</v>
      </c>
      <c r="I19" s="30"/>
    </row>
    <row r="20" spans="1:9" ht="17" thickBot="1" x14ac:dyDescent="0.25">
      <c r="A20" s="26"/>
      <c r="B20" s="15" t="s">
        <v>23</v>
      </c>
      <c r="C20" s="16">
        <v>44730</v>
      </c>
      <c r="D20" s="49"/>
      <c r="E20" s="18" t="s">
        <v>19</v>
      </c>
      <c r="F20" s="28" t="s">
        <v>20</v>
      </c>
      <c r="G20" s="18" t="s">
        <v>21</v>
      </c>
      <c r="H20" s="50">
        <v>6.25E-2</v>
      </c>
      <c r="I20" s="30"/>
    </row>
    <row r="21" spans="1:9" ht="17" thickBot="1" x14ac:dyDescent="0.25">
      <c r="A21" s="37"/>
      <c r="B21" s="15" t="s">
        <v>27</v>
      </c>
      <c r="C21" s="16">
        <v>44731</v>
      </c>
      <c r="D21" s="51"/>
      <c r="E21" s="38" t="s">
        <v>43</v>
      </c>
      <c r="F21" s="39"/>
      <c r="G21" s="38"/>
      <c r="H21" s="52">
        <v>0.125</v>
      </c>
      <c r="I21" s="41">
        <f>SUM(H15:H21)</f>
        <v>0.49305555555555558</v>
      </c>
    </row>
    <row r="22" spans="1:9" ht="17" thickBot="1" x14ac:dyDescent="0.25">
      <c r="A22" s="53">
        <v>25</v>
      </c>
      <c r="B22" s="15" t="s">
        <v>29</v>
      </c>
      <c r="C22" s="16">
        <v>44732</v>
      </c>
      <c r="D22" s="45" t="s">
        <v>44</v>
      </c>
      <c r="E22" s="20" t="s">
        <v>36</v>
      </c>
      <c r="F22" s="46"/>
      <c r="G22" s="20" t="s">
        <v>13</v>
      </c>
      <c r="H22" s="48">
        <v>4.1666666666666664E-2</v>
      </c>
      <c r="I22" s="54"/>
    </row>
    <row r="23" spans="1:9" ht="17" thickBot="1" x14ac:dyDescent="0.25">
      <c r="A23" s="55"/>
      <c r="B23" s="15" t="s">
        <v>30</v>
      </c>
      <c r="C23" s="16">
        <v>44733</v>
      </c>
      <c r="D23" s="49"/>
      <c r="E23" s="18" t="s">
        <v>24</v>
      </c>
      <c r="F23" s="47" t="s">
        <v>45</v>
      </c>
      <c r="G23" s="18"/>
      <c r="H23" s="50">
        <v>6.9444444444444434E-2</v>
      </c>
      <c r="I23" s="56"/>
    </row>
    <row r="24" spans="1:9" ht="17" thickBot="1" x14ac:dyDescent="0.25">
      <c r="A24" s="55"/>
      <c r="B24" s="15" t="s">
        <v>11</v>
      </c>
      <c r="C24" s="16">
        <v>44734</v>
      </c>
      <c r="D24" s="49"/>
      <c r="E24" s="18" t="s">
        <v>36</v>
      </c>
      <c r="F24" s="19"/>
      <c r="G24" s="18" t="s">
        <v>13</v>
      </c>
      <c r="H24" s="50">
        <v>5.5555555555555552E-2</v>
      </c>
      <c r="I24" s="56"/>
    </row>
    <row r="25" spans="1:9" ht="17" thickBot="1" x14ac:dyDescent="0.25">
      <c r="A25" s="55"/>
      <c r="B25" s="57" t="s">
        <v>15</v>
      </c>
      <c r="C25" s="16">
        <v>44735</v>
      </c>
      <c r="D25" s="49"/>
      <c r="E25" s="18" t="s">
        <v>24</v>
      </c>
      <c r="F25" s="28" t="s">
        <v>46</v>
      </c>
      <c r="G25" s="18"/>
      <c r="H25" s="50">
        <v>6.25E-2</v>
      </c>
      <c r="I25" s="58"/>
    </row>
    <row r="26" spans="1:9" ht="17" thickBot="1" x14ac:dyDescent="0.25">
      <c r="A26" s="55"/>
      <c r="B26" s="59" t="s">
        <v>18</v>
      </c>
      <c r="C26" s="16">
        <v>44736</v>
      </c>
      <c r="D26" s="49"/>
      <c r="E26" s="27" t="s">
        <v>24</v>
      </c>
      <c r="F26" s="32" t="s">
        <v>47</v>
      </c>
      <c r="G26" s="18"/>
      <c r="H26" s="50">
        <v>6.25E-2</v>
      </c>
      <c r="I26" s="56"/>
    </row>
    <row r="27" spans="1:9" ht="17" thickBot="1" x14ac:dyDescent="0.25">
      <c r="A27" s="55"/>
      <c r="B27" s="59" t="s">
        <v>23</v>
      </c>
      <c r="C27" s="16">
        <v>44737</v>
      </c>
      <c r="D27" s="49"/>
      <c r="E27" s="18" t="s">
        <v>16</v>
      </c>
      <c r="F27" s="28"/>
      <c r="G27" s="18"/>
      <c r="H27" s="50">
        <v>4.1666666666666664E-2</v>
      </c>
      <c r="I27" s="56"/>
    </row>
    <row r="28" spans="1:9" ht="17" thickBot="1" x14ac:dyDescent="0.25">
      <c r="A28" s="60"/>
      <c r="B28" s="15" t="s">
        <v>27</v>
      </c>
      <c r="C28" s="16">
        <v>44738</v>
      </c>
      <c r="D28" s="51"/>
      <c r="E28" s="38" t="s">
        <v>48</v>
      </c>
      <c r="F28" s="39"/>
      <c r="G28" s="38"/>
      <c r="H28" s="52"/>
      <c r="I28" s="61">
        <f>SUM(H22:H28)</f>
        <v>0.33333333333333331</v>
      </c>
    </row>
    <row r="29" spans="1:9" x14ac:dyDescent="0.2">
      <c r="A29" s="62">
        <v>26</v>
      </c>
      <c r="B29" s="63" t="s">
        <v>29</v>
      </c>
      <c r="C29" s="64">
        <v>44739</v>
      </c>
      <c r="D29" s="65"/>
      <c r="E29" s="66" t="s">
        <v>49</v>
      </c>
      <c r="F29" s="66"/>
      <c r="G29" s="66" t="s">
        <v>13</v>
      </c>
      <c r="H29" s="67">
        <v>4.1666666666666664E-2</v>
      </c>
      <c r="I29" s="54"/>
    </row>
    <row r="30" spans="1:9" x14ac:dyDescent="0.2">
      <c r="A30" s="55"/>
      <c r="B30" s="59" t="s">
        <v>30</v>
      </c>
      <c r="C30" s="68">
        <v>44740</v>
      </c>
      <c r="D30" s="69"/>
      <c r="E30" s="70" t="s">
        <v>34</v>
      </c>
      <c r="F30" s="70" t="s">
        <v>50</v>
      </c>
      <c r="G30" s="70" t="s">
        <v>13</v>
      </c>
      <c r="H30" s="71">
        <v>0.16666666666666666</v>
      </c>
      <c r="I30" s="56"/>
    </row>
    <row r="31" spans="1:9" x14ac:dyDescent="0.2">
      <c r="A31" s="55"/>
      <c r="B31" s="59" t="s">
        <v>11</v>
      </c>
      <c r="C31" s="68">
        <v>44741</v>
      </c>
      <c r="D31" s="69"/>
      <c r="E31" s="70" t="s">
        <v>31</v>
      </c>
      <c r="F31" s="70" t="s">
        <v>40</v>
      </c>
      <c r="G31" s="70" t="s">
        <v>33</v>
      </c>
      <c r="H31" s="71">
        <v>8.3333333333333329E-2</v>
      </c>
      <c r="I31" s="56"/>
    </row>
    <row r="32" spans="1:9" ht="17" thickBot="1" x14ac:dyDescent="0.25">
      <c r="A32" s="60"/>
      <c r="B32" s="15" t="s">
        <v>15</v>
      </c>
      <c r="C32" s="16">
        <v>44742</v>
      </c>
      <c r="D32" s="72"/>
      <c r="E32" s="70" t="s">
        <v>48</v>
      </c>
      <c r="F32" s="70"/>
      <c r="G32" s="70"/>
      <c r="H32" s="71"/>
      <c r="I32" s="61">
        <f>SUM(H29:H32)</f>
        <v>0.29166666666666663</v>
      </c>
    </row>
    <row r="33" spans="1:9" ht="17" thickBot="1" x14ac:dyDescent="0.25">
      <c r="A33" s="73" t="s">
        <v>51</v>
      </c>
      <c r="B33" s="74"/>
      <c r="C33" s="74"/>
      <c r="D33" s="74"/>
      <c r="E33" s="75"/>
      <c r="F33" s="75"/>
      <c r="G33" s="75"/>
      <c r="H33" s="75"/>
      <c r="I33" s="76">
        <f>SUM(I32,I28,I21,I14,I7)</f>
        <v>2.479166666666667</v>
      </c>
    </row>
  </sheetData>
  <mergeCells count="8">
    <mergeCell ref="A23:A28"/>
    <mergeCell ref="A29:A32"/>
    <mergeCell ref="A1:I1"/>
    <mergeCell ref="K2:P2"/>
    <mergeCell ref="A3:A7"/>
    <mergeCell ref="K6:Q6"/>
    <mergeCell ref="A8:A14"/>
    <mergeCell ref="A15:A21"/>
  </mergeCells>
  <pageMargins left="0.7" right="0.7" top="0.75" bottom="0.75" header="0.3" footer="0.3"/>
  <headerFooter>
    <oddHeader>&amp;R&amp;"Calibri"&amp;10&amp;K000000 INTERN&amp;1#_x000D_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2022-05-07T14:16:42Z</dcterms:created>
  <dcterms:modified xsi:type="dcterms:W3CDTF">2022-05-07T14:35:48Z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ac3e98-542c-46ff-8c96-7a93063243d5_Enabled">
    <vt:lpwstr>true</vt:lpwstr>
  </property>
  <property fmtid="{D5CDD505-2E9C-101B-9397-08002B2CF9AE}" pid="3" name="MSIP_Label_5bac3e98-542c-46ff-8c96-7a93063243d5_SetDate">
    <vt:lpwstr>2022-05-07T14:16:43Z</vt:lpwstr>
  </property>
  <property fmtid="{D5CDD505-2E9C-101B-9397-08002B2CF9AE}" pid="4" name="MSIP_Label_5bac3e98-542c-46ff-8c96-7a93063243d5_Method">
    <vt:lpwstr>Standard</vt:lpwstr>
  </property>
  <property fmtid="{D5CDD505-2E9C-101B-9397-08002B2CF9AE}" pid="5" name="MSIP_Label_5bac3e98-542c-46ff-8c96-7a93063243d5_Name">
    <vt:lpwstr>Intern</vt:lpwstr>
  </property>
  <property fmtid="{D5CDD505-2E9C-101B-9397-08002B2CF9AE}" pid="6" name="MSIP_Label_5bac3e98-542c-46ff-8c96-7a93063243d5_SiteId">
    <vt:lpwstr>1e54cff2-6429-4a14-bb19-504b6790405a</vt:lpwstr>
  </property>
  <property fmtid="{D5CDD505-2E9C-101B-9397-08002B2CF9AE}" pid="7" name="MSIP_Label_5bac3e98-542c-46ff-8c96-7a93063243d5_ActionId">
    <vt:lpwstr>2ef41346-2cc0-4c62-8fa4-d07c29f54302</vt:lpwstr>
  </property>
  <property fmtid="{D5CDD505-2E9C-101B-9397-08002B2CF9AE}" pid="8" name="MSIP_Label_5bac3e98-542c-46ff-8c96-7a93063243d5_ContentBits">
    <vt:lpwstr>1</vt:lpwstr>
  </property>
</Properties>
</file>