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asspikseth/Desktop/"/>
    </mc:Choice>
  </mc:AlternateContent>
  <xr:revisionPtr revIDLastSave="0" documentId="13_ncr:1_{6493C1CF-6629-ED48-A924-68424370FAB2}" xr6:coauthVersionLast="47" xr6:coauthVersionMax="47" xr10:uidLastSave="{00000000-0000-0000-0000-000000000000}"/>
  <bookViews>
    <workbookView xWindow="1580" yWindow="1960" windowWidth="26840" windowHeight="14880" xr2:uid="{B14CD0EE-4585-5E48-8803-3DEE663B2A05}"/>
  </bookViews>
  <sheets>
    <sheet name="jul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I26" i="1"/>
  <c r="I19" i="1"/>
  <c r="I12" i="1"/>
  <c r="I5" i="1"/>
  <c r="I34" i="1" l="1"/>
</calcChain>
</file>

<file path=xl/sharedStrings.xml><?xml version="1.0" encoding="utf-8"?>
<sst xmlns="http://schemas.openxmlformats.org/spreadsheetml/2006/main" count="118" uniqueCount="50">
  <si>
    <t>Uke</t>
  </si>
  <si>
    <t>Dag</t>
  </si>
  <si>
    <t>Dato</t>
  </si>
  <si>
    <t>Fokus</t>
  </si>
  <si>
    <t>Type</t>
  </si>
  <si>
    <t>Øktbeskrivelse</t>
  </si>
  <si>
    <t>Intensitet % av terskelwatt</t>
  </si>
  <si>
    <t>Varighet</t>
  </si>
  <si>
    <t>Totalt antall timer</t>
  </si>
  <si>
    <t>Kommentar til øktene:</t>
  </si>
  <si>
    <t>Fredag</t>
  </si>
  <si>
    <t>Intervall</t>
  </si>
  <si>
    <t>7*7min (30/30)</t>
  </si>
  <si>
    <t>100-110%</t>
  </si>
  <si>
    <t>Lørdag</t>
  </si>
  <si>
    <t>6*10min</t>
  </si>
  <si>
    <t>90-100%</t>
  </si>
  <si>
    <t>Søndag</t>
  </si>
  <si>
    <t>Langtur</t>
  </si>
  <si>
    <t>55-65%</t>
  </si>
  <si>
    <t>Alle intervallene skal kjøres progressivt.</t>
  </si>
  <si>
    <t>Mandag</t>
  </si>
  <si>
    <t>Rolig</t>
  </si>
  <si>
    <t>Pause sykkelintervall; 2 min pause.</t>
  </si>
  <si>
    <t>Tirsdag</t>
  </si>
  <si>
    <t>Rolig + basis</t>
  </si>
  <si>
    <t>Pause løpeintervall; 1 min pause.</t>
  </si>
  <si>
    <t>Onsdag</t>
  </si>
  <si>
    <t>Vekkeøkt</t>
  </si>
  <si>
    <t>95-100%</t>
  </si>
  <si>
    <t>Løpeintervall; intensitet % av terskelpuls - kjøres på 10-15% motbakke.</t>
  </si>
  <si>
    <t>Torsdag</t>
  </si>
  <si>
    <t>Ritt</t>
  </si>
  <si>
    <t xml:space="preserve">Varighet spurt: 6-8sek, 5-10min pause mellom. </t>
  </si>
  <si>
    <t>U6</t>
  </si>
  <si>
    <t>Jogg + basis</t>
  </si>
  <si>
    <t>Hvile</t>
  </si>
  <si>
    <t>4*6min styrketråkk</t>
  </si>
  <si>
    <t>75-85%</t>
  </si>
  <si>
    <t>Løpeintervall</t>
  </si>
  <si>
    <t>5*5min</t>
  </si>
  <si>
    <t>100-105%</t>
  </si>
  <si>
    <t>3-4 spurter mot slutten av økta</t>
  </si>
  <si>
    <t>6*12min</t>
  </si>
  <si>
    <t>10*4min Aspervika</t>
  </si>
  <si>
    <t>Sum totalt</t>
  </si>
  <si>
    <t>01.07: 7*7min kjøres 30sek: 100% - 30sek: 110%</t>
  </si>
  <si>
    <t>30.07*: 10*4min Aspervika= annenhvert drag kjøres 95-100% og 105-110% av terskelwatt</t>
  </si>
  <si>
    <t>5*10min</t>
  </si>
  <si>
    <t>Tour te Fjells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</si>
</sst>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4]General"/>
    <numFmt numFmtId="165" formatCode="[$-414]mmm&quot;.&quot;yy"/>
    <numFmt numFmtId="166" formatCode="[$-414]dd&quot;.&quot;mmm"/>
    <numFmt numFmtId="167" formatCode="hh:mm;@"/>
    <numFmt numFmtId="168" formatCode="[h]:mm:ss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0" tint="-0.249977111117893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9">
    <xf numFmtId="0" fontId="0" fillId="0" borderId="0" xfId="0"/>
    <xf numFmtId="165" fontId="3" fillId="2" borderId="1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4" fontId="3" fillId="3" borderId="4" xfId="1" applyFont="1" applyFill="1" applyBorder="1" applyAlignment="1">
      <alignment horizontal="left" indent="1"/>
    </xf>
    <xf numFmtId="164" fontId="3" fillId="3" borderId="5" xfId="1" applyFont="1" applyFill="1" applyBorder="1" applyAlignment="1">
      <alignment horizontal="left" indent="1"/>
    </xf>
    <xf numFmtId="164" fontId="3" fillId="3" borderId="5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3" fillId="3" borderId="6" xfId="1" applyFont="1" applyFill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/>
    <xf numFmtId="164" fontId="2" fillId="0" borderId="12" xfId="1" applyBorder="1" applyAlignment="1">
      <alignment horizontal="center" vertical="center"/>
    </xf>
    <xf numFmtId="164" fontId="2" fillId="5" borderId="13" xfId="1" applyFill="1" applyBorder="1"/>
    <xf numFmtId="166" fontId="2" fillId="5" borderId="13" xfId="1" applyNumberFormat="1" applyFill="1" applyBorder="1" applyAlignment="1">
      <alignment horizontal="center"/>
    </xf>
    <xf numFmtId="164" fontId="2" fillId="0" borderId="5" xfId="1" applyBorder="1" applyAlignment="1">
      <alignment horizontal="center"/>
    </xf>
    <xf numFmtId="164" fontId="2" fillId="0" borderId="14" xfId="1" applyBorder="1" applyAlignment="1">
      <alignment horizontal="center"/>
    </xf>
    <xf numFmtId="164" fontId="2" fillId="6" borderId="6" xfId="1" applyFill="1" applyBorder="1" applyAlignment="1">
      <alignment horizontal="center"/>
    </xf>
    <xf numFmtId="167" fontId="2" fillId="0" borderId="7" xfId="1" applyNumberFormat="1" applyBorder="1" applyAlignment="1">
      <alignment horizontal="center"/>
    </xf>
    <xf numFmtId="167" fontId="2" fillId="0" borderId="8" xfId="1" applyNumberFormat="1" applyBorder="1" applyAlignment="1">
      <alignment horizontal="center"/>
    </xf>
    <xf numFmtId="0" fontId="0" fillId="4" borderId="15" xfId="0" applyFill="1" applyBorder="1"/>
    <xf numFmtId="0" fontId="0" fillId="4" borderId="0" xfId="0" applyFill="1"/>
    <xf numFmtId="0" fontId="0" fillId="4" borderId="16" xfId="0" applyFill="1" applyBorder="1"/>
    <xf numFmtId="164" fontId="2" fillId="0" borderId="17" xfId="1" applyBorder="1" applyAlignment="1">
      <alignment horizontal="center" vertical="center"/>
    </xf>
    <xf numFmtId="164" fontId="2" fillId="0" borderId="18" xfId="1" applyBorder="1" applyAlignment="1">
      <alignment horizontal="center"/>
    </xf>
    <xf numFmtId="164" fontId="2" fillId="0" borderId="6" xfId="1" applyBorder="1" applyAlignment="1">
      <alignment horizontal="center"/>
    </xf>
    <xf numFmtId="164" fontId="2" fillId="0" borderId="19" xfId="1" applyBorder="1" applyAlignment="1">
      <alignment horizontal="center" vertical="center"/>
    </xf>
    <xf numFmtId="164" fontId="2" fillId="0" borderId="13" xfId="1" applyBorder="1" applyAlignment="1">
      <alignment horizontal="center"/>
    </xf>
    <xf numFmtId="164" fontId="2" fillId="0" borderId="20" xfId="1" applyBorder="1" applyAlignment="1">
      <alignment horizontal="center"/>
    </xf>
    <xf numFmtId="167" fontId="2" fillId="0" borderId="21" xfId="1" applyNumberFormat="1" applyBorder="1" applyAlignment="1">
      <alignment horizontal="center"/>
    </xf>
    <xf numFmtId="167" fontId="3" fillId="0" borderId="22" xfId="1" applyNumberFormat="1" applyFont="1" applyBorder="1" applyAlignment="1">
      <alignment horizontal="center"/>
    </xf>
    <xf numFmtId="164" fontId="3" fillId="0" borderId="23" xfId="1" applyFont="1" applyBorder="1" applyAlignment="1">
      <alignment horizontal="center"/>
    </xf>
    <xf numFmtId="164" fontId="2" fillId="0" borderId="23" xfId="1" applyBorder="1" applyAlignment="1">
      <alignment horizontal="center"/>
    </xf>
    <xf numFmtId="164" fontId="2" fillId="0" borderId="24" xfId="1" applyBorder="1" applyAlignment="1">
      <alignment horizontal="center"/>
    </xf>
    <xf numFmtId="167" fontId="2" fillId="0" borderId="25" xfId="1" applyNumberFormat="1" applyBorder="1" applyAlignment="1">
      <alignment horizontal="center"/>
    </xf>
    <xf numFmtId="167" fontId="2" fillId="0" borderId="26" xfId="1" applyNumberFormat="1" applyBorder="1" applyAlignment="1">
      <alignment horizontal="center"/>
    </xf>
    <xf numFmtId="164" fontId="2" fillId="3" borderId="6" xfId="1" applyFill="1" applyBorder="1" applyAlignment="1">
      <alignment horizontal="center"/>
    </xf>
    <xf numFmtId="164" fontId="2" fillId="7" borderId="6" xfId="1" applyFill="1" applyBorder="1" applyAlignment="1">
      <alignment horizontal="center"/>
    </xf>
    <xf numFmtId="0" fontId="4" fillId="4" borderId="0" xfId="0" applyFont="1" applyFill="1"/>
    <xf numFmtId="0" fontId="4" fillId="4" borderId="16" xfId="0" applyFont="1" applyFill="1" applyBorder="1"/>
    <xf numFmtId="164" fontId="2" fillId="7" borderId="5" xfId="1" applyFill="1" applyBorder="1" applyAlignment="1">
      <alignment horizontal="center"/>
    </xf>
    <xf numFmtId="167" fontId="2" fillId="0" borderId="23" xfId="1" applyNumberFormat="1" applyBorder="1" applyAlignment="1">
      <alignment horizontal="center"/>
    </xf>
    <xf numFmtId="164" fontId="2" fillId="0" borderId="5" xfId="1" applyBorder="1"/>
    <xf numFmtId="167" fontId="2" fillId="0" borderId="5" xfId="1" applyNumberFormat="1" applyBorder="1" applyAlignment="1">
      <alignment horizontal="center"/>
    </xf>
    <xf numFmtId="164" fontId="2" fillId="0" borderId="13" xfId="1" applyBorder="1"/>
    <xf numFmtId="167" fontId="2" fillId="0" borderId="13" xfId="1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3" xfId="0" applyBorder="1"/>
    <xf numFmtId="0" fontId="0" fillId="0" borderId="23" xfId="0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167" fontId="0" fillId="0" borderId="8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164" fontId="2" fillId="5" borderId="18" xfId="1" applyFill="1" applyBorder="1"/>
    <xf numFmtId="0" fontId="0" fillId="0" borderId="18" xfId="0" applyBorder="1"/>
    <xf numFmtId="0" fontId="0" fillId="0" borderId="18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4" fontId="2" fillId="5" borderId="5" xfId="1" applyFill="1" applyBorder="1"/>
    <xf numFmtId="0" fontId="0" fillId="0" borderId="19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20" fontId="0" fillId="0" borderId="13" xfId="0" applyNumberFormat="1" applyBorder="1" applyAlignment="1">
      <alignment horizontal="center"/>
    </xf>
    <xf numFmtId="167" fontId="5" fillId="0" borderId="22" xfId="0" applyNumberFormat="1" applyFont="1" applyBorder="1" applyAlignment="1">
      <alignment horizontal="center"/>
    </xf>
    <xf numFmtId="164" fontId="2" fillId="5" borderId="23" xfId="1" applyFill="1" applyBorder="1"/>
    <xf numFmtId="20" fontId="0" fillId="0" borderId="23" xfId="0" applyNumberFormat="1" applyBorder="1" applyAlignment="1">
      <alignment horizontal="center"/>
    </xf>
    <xf numFmtId="166" fontId="2" fillId="5" borderId="18" xfId="1" applyNumberFormat="1" applyFill="1" applyBorder="1" applyAlignment="1">
      <alignment horizontal="center"/>
    </xf>
    <xf numFmtId="166" fontId="2" fillId="5" borderId="5" xfId="1" applyNumberFormat="1" applyFill="1" applyBorder="1" applyAlignment="1">
      <alignment horizontal="center"/>
    </xf>
    <xf numFmtId="0" fontId="5" fillId="0" borderId="28" xfId="0" applyFont="1" applyBorder="1"/>
    <xf numFmtId="0" fontId="0" fillId="0" borderId="29" xfId="0" applyBorder="1"/>
    <xf numFmtId="0" fontId="0" fillId="0" borderId="29" xfId="0" applyBorder="1" applyAlignment="1">
      <alignment horizontal="center"/>
    </xf>
    <xf numFmtId="168" fontId="5" fillId="0" borderId="30" xfId="0" applyNumberFormat="1" applyFont="1" applyBorder="1"/>
    <xf numFmtId="0" fontId="0" fillId="4" borderId="31" xfId="0" applyFill="1" applyBorder="1" applyAlignment="1">
      <alignment horizontal="left"/>
    </xf>
    <xf numFmtId="0" fontId="0" fillId="4" borderId="32" xfId="0" applyFill="1" applyBorder="1" applyAlignment="1">
      <alignment horizontal="left"/>
    </xf>
    <xf numFmtId="0" fontId="0" fillId="4" borderId="33" xfId="0" applyFill="1" applyBorder="1" applyAlignment="1">
      <alignment horizontal="left"/>
    </xf>
  </cellXfs>
  <cellStyles count="2">
    <cellStyle name="Excel Built-in Normal" xfId="1" xr:uid="{E1E20999-2E09-AF42-BC42-872FCF22909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9426-7F87-8C45-84B5-2868DC0846D8}">
  <dimension ref="A1:Q34"/>
  <sheetViews>
    <sheetView tabSelected="1" workbookViewId="0">
      <selection activeCell="F14" sqref="F14"/>
    </sheetView>
  </sheetViews>
  <sheetFormatPr baseColWidth="10" defaultRowHeight="16" x14ac:dyDescent="0.2"/>
  <cols>
    <col min="6" max="6" width="26.1640625" customWidth="1"/>
    <col min="7" max="7" width="25.6640625" customWidth="1"/>
    <col min="9" max="9" width="18" customWidth="1"/>
    <col min="17" max="17" width="5" customWidth="1"/>
  </cols>
  <sheetData>
    <row r="1" spans="1:17" ht="17" thickBot="1" x14ac:dyDescent="0.25">
      <c r="A1" s="1">
        <v>44743</v>
      </c>
      <c r="B1" s="2"/>
      <c r="C1" s="2"/>
      <c r="D1" s="2"/>
      <c r="E1" s="2"/>
      <c r="F1" s="2"/>
      <c r="G1" s="2"/>
      <c r="H1" s="2"/>
      <c r="I1" s="3"/>
    </row>
    <row r="2" spans="1:17" x14ac:dyDescent="0.2">
      <c r="A2" s="4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8" t="s">
        <v>5</v>
      </c>
      <c r="G2" s="7" t="s">
        <v>6</v>
      </c>
      <c r="H2" s="9" t="s">
        <v>7</v>
      </c>
      <c r="I2" s="10" t="s">
        <v>8</v>
      </c>
      <c r="K2" s="11" t="s">
        <v>9</v>
      </c>
      <c r="L2" s="12"/>
      <c r="M2" s="12"/>
      <c r="N2" s="12"/>
      <c r="O2" s="12"/>
      <c r="P2" s="12"/>
      <c r="Q2" s="13"/>
    </row>
    <row r="3" spans="1:17" ht="17" thickBot="1" x14ac:dyDescent="0.25">
      <c r="A3" s="14">
        <v>26</v>
      </c>
      <c r="B3" s="15" t="s">
        <v>10</v>
      </c>
      <c r="C3" s="16">
        <v>44743</v>
      </c>
      <c r="D3" s="17"/>
      <c r="E3" s="18" t="s">
        <v>11</v>
      </c>
      <c r="F3" s="19" t="s">
        <v>12</v>
      </c>
      <c r="G3" s="17" t="s">
        <v>13</v>
      </c>
      <c r="H3" s="20">
        <v>0.125</v>
      </c>
      <c r="I3" s="21"/>
      <c r="K3" s="22" t="s">
        <v>20</v>
      </c>
      <c r="L3" s="23"/>
      <c r="M3" s="23"/>
      <c r="N3" s="23"/>
      <c r="O3" s="23"/>
      <c r="P3" s="23"/>
      <c r="Q3" s="24"/>
    </row>
    <row r="4" spans="1:17" ht="17" thickBot="1" x14ac:dyDescent="0.25">
      <c r="A4" s="25"/>
      <c r="B4" s="15" t="s">
        <v>14</v>
      </c>
      <c r="C4" s="16">
        <v>44744</v>
      </c>
      <c r="D4" s="17"/>
      <c r="E4" s="26" t="s">
        <v>11</v>
      </c>
      <c r="F4" s="27" t="s">
        <v>15</v>
      </c>
      <c r="G4" s="17" t="s">
        <v>16</v>
      </c>
      <c r="H4" s="20">
        <v>0.125</v>
      </c>
      <c r="I4" s="21"/>
      <c r="K4" s="22" t="s">
        <v>23</v>
      </c>
      <c r="L4" s="23"/>
      <c r="M4" s="23"/>
      <c r="N4" s="23"/>
      <c r="O4" s="23"/>
      <c r="P4" s="23"/>
      <c r="Q4" s="24"/>
    </row>
    <row r="5" spans="1:17" ht="17" thickBot="1" x14ac:dyDescent="0.25">
      <c r="A5" s="28"/>
      <c r="B5" s="15" t="s">
        <v>17</v>
      </c>
      <c r="C5" s="16">
        <v>44745</v>
      </c>
      <c r="D5" s="29"/>
      <c r="E5" s="29" t="s">
        <v>18</v>
      </c>
      <c r="F5" s="30"/>
      <c r="G5" s="29" t="s">
        <v>19</v>
      </c>
      <c r="H5" s="31">
        <v>0.16666666666666666</v>
      </c>
      <c r="I5" s="32">
        <f>SUM(H3:H5)</f>
        <v>0.41666666666666663</v>
      </c>
      <c r="K5" s="22" t="s">
        <v>26</v>
      </c>
      <c r="L5" s="23"/>
      <c r="M5" s="23"/>
      <c r="N5" s="23"/>
      <c r="O5" s="23"/>
      <c r="P5" s="23"/>
      <c r="Q5" s="24"/>
    </row>
    <row r="6" spans="1:17" ht="17" thickBot="1" x14ac:dyDescent="0.25">
      <c r="A6" s="14">
        <v>27</v>
      </c>
      <c r="B6" s="15" t="s">
        <v>21</v>
      </c>
      <c r="C6" s="16">
        <v>44746</v>
      </c>
      <c r="D6" s="33"/>
      <c r="E6" s="34" t="s">
        <v>22</v>
      </c>
      <c r="F6" s="35"/>
      <c r="G6" s="34" t="s">
        <v>19</v>
      </c>
      <c r="H6" s="36">
        <v>4.1666666666666664E-2</v>
      </c>
      <c r="I6" s="37"/>
      <c r="K6" s="22" t="s">
        <v>30</v>
      </c>
      <c r="L6" s="40"/>
      <c r="M6" s="40"/>
      <c r="N6" s="40"/>
      <c r="O6" s="40"/>
      <c r="P6" s="40"/>
      <c r="Q6" s="41"/>
    </row>
    <row r="7" spans="1:17" ht="17" thickBot="1" x14ac:dyDescent="0.25">
      <c r="A7" s="25"/>
      <c r="B7" s="15" t="s">
        <v>24</v>
      </c>
      <c r="C7" s="16">
        <v>44747</v>
      </c>
      <c r="D7" s="17"/>
      <c r="E7" s="17" t="s">
        <v>25</v>
      </c>
      <c r="F7" s="38"/>
      <c r="G7" s="17" t="s">
        <v>19</v>
      </c>
      <c r="H7" s="20">
        <v>6.25E-2</v>
      </c>
      <c r="I7" s="21"/>
      <c r="K7" s="22" t="s">
        <v>33</v>
      </c>
      <c r="L7" s="23"/>
      <c r="M7" s="23"/>
      <c r="N7" s="23"/>
      <c r="O7" s="23"/>
      <c r="P7" s="23"/>
      <c r="Q7" s="24"/>
    </row>
    <row r="8" spans="1:17" ht="17" thickBot="1" x14ac:dyDescent="0.25">
      <c r="A8" s="25"/>
      <c r="B8" s="15" t="s">
        <v>27</v>
      </c>
      <c r="C8" s="16">
        <v>44748</v>
      </c>
      <c r="D8" s="17"/>
      <c r="E8" s="17" t="s">
        <v>28</v>
      </c>
      <c r="F8" s="39"/>
      <c r="G8" s="17" t="s">
        <v>29</v>
      </c>
      <c r="H8" s="20">
        <v>5.5555555555555552E-2</v>
      </c>
      <c r="I8" s="21"/>
      <c r="K8" s="22" t="s">
        <v>46</v>
      </c>
      <c r="L8" s="23"/>
      <c r="M8" s="23"/>
      <c r="N8" s="23"/>
      <c r="O8" s="23"/>
      <c r="P8" s="23"/>
      <c r="Q8" s="24"/>
    </row>
    <row r="9" spans="1:17" ht="17" thickBot="1" x14ac:dyDescent="0.25">
      <c r="A9" s="25"/>
      <c r="B9" s="15" t="s">
        <v>31</v>
      </c>
      <c r="C9" s="16">
        <v>44749</v>
      </c>
      <c r="D9" s="17"/>
      <c r="E9" s="17" t="s">
        <v>32</v>
      </c>
      <c r="F9" s="27" t="s">
        <v>49</v>
      </c>
      <c r="G9" s="17"/>
      <c r="H9" s="20">
        <v>6.25E-2</v>
      </c>
      <c r="I9" s="21"/>
      <c r="K9" s="76" t="s">
        <v>47</v>
      </c>
      <c r="L9" s="77"/>
      <c r="M9" s="77"/>
      <c r="N9" s="77"/>
      <c r="O9" s="77"/>
      <c r="P9" s="77"/>
      <c r="Q9" s="78"/>
    </row>
    <row r="10" spans="1:17" ht="17" thickBot="1" x14ac:dyDescent="0.25">
      <c r="A10" s="25"/>
      <c r="B10" s="15" t="s">
        <v>10</v>
      </c>
      <c r="C10" s="16">
        <v>44750</v>
      </c>
      <c r="D10" s="17"/>
      <c r="E10" s="42" t="s">
        <v>32</v>
      </c>
      <c r="F10" s="27" t="s">
        <v>49</v>
      </c>
      <c r="G10" s="17"/>
      <c r="H10" s="20">
        <v>0.16666666666666666</v>
      </c>
      <c r="I10" s="21"/>
    </row>
    <row r="11" spans="1:17" ht="17" thickBot="1" x14ac:dyDescent="0.25">
      <c r="A11" s="25"/>
      <c r="B11" s="15" t="s">
        <v>14</v>
      </c>
      <c r="C11" s="16">
        <v>44751</v>
      </c>
      <c r="D11" s="17"/>
      <c r="E11" s="17" t="s">
        <v>32</v>
      </c>
      <c r="F11" s="27" t="s">
        <v>49</v>
      </c>
      <c r="G11" s="17"/>
      <c r="H11" s="20">
        <v>0.16666666666666666</v>
      </c>
      <c r="I11" s="21"/>
    </row>
    <row r="12" spans="1:17" ht="17" thickBot="1" x14ac:dyDescent="0.25">
      <c r="A12" s="28"/>
      <c r="B12" s="15" t="s">
        <v>17</v>
      </c>
      <c r="C12" s="16">
        <v>44752</v>
      </c>
      <c r="D12" s="29"/>
      <c r="E12" s="29" t="s">
        <v>32</v>
      </c>
      <c r="F12" s="27" t="s">
        <v>49</v>
      </c>
      <c r="G12" s="29"/>
      <c r="H12" s="31">
        <v>0.125</v>
      </c>
      <c r="I12" s="32">
        <f>SUM(H6:H12)</f>
        <v>0.68055555555555547</v>
      </c>
    </row>
    <row r="13" spans="1:17" ht="17" thickBot="1" x14ac:dyDescent="0.25">
      <c r="A13" s="14">
        <v>28</v>
      </c>
      <c r="B13" s="15" t="s">
        <v>21</v>
      </c>
      <c r="C13" s="16">
        <v>44753</v>
      </c>
      <c r="D13" s="33"/>
      <c r="E13" s="34" t="s">
        <v>25</v>
      </c>
      <c r="F13" s="35"/>
      <c r="G13" s="34" t="s">
        <v>19</v>
      </c>
      <c r="H13" s="43">
        <v>4.1666666666666664E-2</v>
      </c>
      <c r="I13" s="37"/>
    </row>
    <row r="14" spans="1:17" ht="17" thickBot="1" x14ac:dyDescent="0.25">
      <c r="A14" s="25"/>
      <c r="B14" s="15" t="s">
        <v>24</v>
      </c>
      <c r="C14" s="16">
        <v>44754</v>
      </c>
      <c r="D14" s="44"/>
      <c r="E14" s="17" t="s">
        <v>32</v>
      </c>
      <c r="F14" s="38" t="s">
        <v>34</v>
      </c>
      <c r="G14" s="17"/>
      <c r="H14" s="45">
        <v>6.25E-2</v>
      </c>
      <c r="I14" s="21"/>
    </row>
    <row r="15" spans="1:17" ht="17" thickBot="1" x14ac:dyDescent="0.25">
      <c r="A15" s="25"/>
      <c r="B15" s="15" t="s">
        <v>27</v>
      </c>
      <c r="C15" s="16">
        <v>44755</v>
      </c>
      <c r="D15" s="44"/>
      <c r="E15" s="17" t="s">
        <v>32</v>
      </c>
      <c r="F15" s="38" t="s">
        <v>34</v>
      </c>
      <c r="G15" s="17"/>
      <c r="H15" s="45">
        <v>0.14583333333333334</v>
      </c>
      <c r="I15" s="21"/>
    </row>
    <row r="16" spans="1:17" ht="17" thickBot="1" x14ac:dyDescent="0.25">
      <c r="A16" s="25"/>
      <c r="B16" s="15" t="s">
        <v>31</v>
      </c>
      <c r="C16" s="16">
        <v>44756</v>
      </c>
      <c r="D16" s="44"/>
      <c r="E16" s="17" t="s">
        <v>32</v>
      </c>
      <c r="F16" s="38" t="s">
        <v>34</v>
      </c>
      <c r="G16" s="17"/>
      <c r="H16" s="45">
        <v>0.16666666666666666</v>
      </c>
      <c r="I16" s="21"/>
    </row>
    <row r="17" spans="1:9" ht="17" thickBot="1" x14ac:dyDescent="0.25">
      <c r="A17" s="25"/>
      <c r="B17" s="15" t="s">
        <v>10</v>
      </c>
      <c r="C17" s="16">
        <v>44757</v>
      </c>
      <c r="D17" s="44"/>
      <c r="E17" s="17" t="s">
        <v>32</v>
      </c>
      <c r="F17" s="38" t="s">
        <v>34</v>
      </c>
      <c r="G17" s="17"/>
      <c r="H17" s="45">
        <v>0.14583333333333334</v>
      </c>
      <c r="I17" s="21"/>
    </row>
    <row r="18" spans="1:9" ht="17" thickBot="1" x14ac:dyDescent="0.25">
      <c r="A18" s="25"/>
      <c r="B18" s="15" t="s">
        <v>14</v>
      </c>
      <c r="C18" s="16">
        <v>44758</v>
      </c>
      <c r="D18" s="44"/>
      <c r="E18" s="17" t="s">
        <v>32</v>
      </c>
      <c r="F18" s="38" t="s">
        <v>34</v>
      </c>
      <c r="G18" s="17"/>
      <c r="H18" s="45">
        <v>6.25E-2</v>
      </c>
      <c r="I18" s="21"/>
    </row>
    <row r="19" spans="1:9" ht="17" thickBot="1" x14ac:dyDescent="0.25">
      <c r="A19" s="28"/>
      <c r="B19" s="15" t="s">
        <v>17</v>
      </c>
      <c r="C19" s="16">
        <v>44759</v>
      </c>
      <c r="D19" s="46"/>
      <c r="E19" s="29" t="s">
        <v>35</v>
      </c>
      <c r="F19" s="30"/>
      <c r="G19" s="29" t="s">
        <v>19</v>
      </c>
      <c r="H19" s="47">
        <v>4.1666666666666664E-2</v>
      </c>
      <c r="I19" s="32">
        <f>SUM(H13:H19)</f>
        <v>0.66666666666666663</v>
      </c>
    </row>
    <row r="20" spans="1:9" ht="17" thickBot="1" x14ac:dyDescent="0.25">
      <c r="A20" s="48">
        <v>29</v>
      </c>
      <c r="B20" s="15" t="s">
        <v>21</v>
      </c>
      <c r="C20" s="16">
        <v>44760</v>
      </c>
      <c r="D20" s="49"/>
      <c r="E20" s="50" t="s">
        <v>36</v>
      </c>
      <c r="F20" s="50"/>
      <c r="G20" s="50"/>
      <c r="H20" s="50"/>
      <c r="I20" s="51"/>
    </row>
    <row r="21" spans="1:9" ht="17" thickBot="1" x14ac:dyDescent="0.25">
      <c r="A21" s="52"/>
      <c r="B21" s="15" t="s">
        <v>24</v>
      </c>
      <c r="C21" s="16">
        <v>44761</v>
      </c>
      <c r="D21" s="53"/>
      <c r="E21" s="54" t="s">
        <v>36</v>
      </c>
      <c r="F21" s="54"/>
      <c r="G21" s="54"/>
      <c r="H21" s="54"/>
      <c r="I21" s="55"/>
    </row>
    <row r="22" spans="1:9" ht="17" thickBot="1" x14ac:dyDescent="0.25">
      <c r="A22" s="52"/>
      <c r="B22" s="15" t="s">
        <v>27</v>
      </c>
      <c r="C22" s="16">
        <v>44762</v>
      </c>
      <c r="D22" s="53"/>
      <c r="E22" s="54" t="s">
        <v>25</v>
      </c>
      <c r="F22" s="54"/>
      <c r="G22" s="54" t="s">
        <v>19</v>
      </c>
      <c r="H22" s="56">
        <v>6.25E-2</v>
      </c>
      <c r="I22" s="55"/>
    </row>
    <row r="23" spans="1:9" ht="17" thickBot="1" x14ac:dyDescent="0.25">
      <c r="A23" s="52"/>
      <c r="B23" s="57" t="s">
        <v>31</v>
      </c>
      <c r="C23" s="16">
        <v>44763</v>
      </c>
      <c r="D23" s="58"/>
      <c r="E23" s="54" t="s">
        <v>11</v>
      </c>
      <c r="F23" s="54" t="s">
        <v>48</v>
      </c>
      <c r="G23" s="54" t="s">
        <v>16</v>
      </c>
      <c r="H23" s="56">
        <v>8.3333333333333329E-2</v>
      </c>
      <c r="I23" s="61"/>
    </row>
    <row r="24" spans="1:9" ht="17" thickBot="1" x14ac:dyDescent="0.25">
      <c r="A24" s="52"/>
      <c r="B24" s="62" t="s">
        <v>10</v>
      </c>
      <c r="C24" s="16">
        <v>44764</v>
      </c>
      <c r="D24" s="53"/>
      <c r="E24" s="59" t="s">
        <v>18</v>
      </c>
      <c r="F24" s="54" t="s">
        <v>37</v>
      </c>
      <c r="G24" s="59" t="s">
        <v>38</v>
      </c>
      <c r="H24" s="60">
        <v>0.16666666666666666</v>
      </c>
      <c r="I24" s="55"/>
    </row>
    <row r="25" spans="1:9" ht="17" thickBot="1" x14ac:dyDescent="0.25">
      <c r="A25" s="52"/>
      <c r="B25" s="62" t="s">
        <v>14</v>
      </c>
      <c r="C25" s="16">
        <v>44765</v>
      </c>
      <c r="D25" s="53"/>
      <c r="E25" s="54" t="s">
        <v>39</v>
      </c>
      <c r="F25" s="54" t="s">
        <v>40</v>
      </c>
      <c r="G25" s="54" t="s">
        <v>41</v>
      </c>
      <c r="H25" s="56">
        <v>4.1666666666666664E-2</v>
      </c>
      <c r="I25" s="55"/>
    </row>
    <row r="26" spans="1:9" ht="17" thickBot="1" x14ac:dyDescent="0.25">
      <c r="A26" s="63"/>
      <c r="B26" s="15" t="s">
        <v>17</v>
      </c>
      <c r="C26" s="16">
        <v>44766</v>
      </c>
      <c r="D26" s="64"/>
      <c r="E26" s="65" t="s">
        <v>18</v>
      </c>
      <c r="F26" s="65" t="s">
        <v>42</v>
      </c>
      <c r="G26" s="65" t="s">
        <v>19</v>
      </c>
      <c r="H26" s="66">
        <v>0.25</v>
      </c>
      <c r="I26" s="67">
        <f>SUM(H20:H26)</f>
        <v>0.60416666666666674</v>
      </c>
    </row>
    <row r="27" spans="1:9" ht="17" thickBot="1" x14ac:dyDescent="0.25">
      <c r="A27" s="48">
        <v>30</v>
      </c>
      <c r="B27" s="68" t="s">
        <v>21</v>
      </c>
      <c r="C27" s="16">
        <v>44767</v>
      </c>
      <c r="D27" s="49"/>
      <c r="E27" s="50" t="s">
        <v>35</v>
      </c>
      <c r="F27" s="50"/>
      <c r="G27" s="50" t="s">
        <v>19</v>
      </c>
      <c r="H27" s="69">
        <v>4.1666666666666664E-2</v>
      </c>
      <c r="I27" s="51"/>
    </row>
    <row r="28" spans="1:9" ht="17" thickBot="1" x14ac:dyDescent="0.25">
      <c r="A28" s="52"/>
      <c r="B28" s="62" t="s">
        <v>24</v>
      </c>
      <c r="C28" s="16">
        <v>44768</v>
      </c>
      <c r="D28" s="53"/>
      <c r="E28" s="54" t="s">
        <v>11</v>
      </c>
      <c r="F28" s="54" t="s">
        <v>43</v>
      </c>
      <c r="G28" s="54" t="s">
        <v>16</v>
      </c>
      <c r="H28" s="56">
        <v>9.7222222222222224E-2</v>
      </c>
      <c r="I28" s="55"/>
    </row>
    <row r="29" spans="1:9" ht="17" thickBot="1" x14ac:dyDescent="0.25">
      <c r="A29" s="52"/>
      <c r="B29" s="62" t="s">
        <v>27</v>
      </c>
      <c r="C29" s="16">
        <v>44769</v>
      </c>
      <c r="D29" s="53"/>
      <c r="E29" s="54" t="s">
        <v>18</v>
      </c>
      <c r="F29" s="54" t="s">
        <v>37</v>
      </c>
      <c r="G29" s="54" t="s">
        <v>19</v>
      </c>
      <c r="H29" s="56">
        <v>0.16666666666666666</v>
      </c>
      <c r="I29" s="55"/>
    </row>
    <row r="30" spans="1:9" x14ac:dyDescent="0.2">
      <c r="A30" s="52"/>
      <c r="B30" s="57" t="s">
        <v>31</v>
      </c>
      <c r="C30" s="70">
        <v>44770</v>
      </c>
      <c r="D30" s="58"/>
      <c r="E30" s="59" t="s">
        <v>18</v>
      </c>
      <c r="F30" s="59"/>
      <c r="G30" s="59" t="s">
        <v>19</v>
      </c>
      <c r="H30" s="60">
        <v>0.20833333333333334</v>
      </c>
      <c r="I30" s="61"/>
    </row>
    <row r="31" spans="1:9" x14ac:dyDescent="0.2">
      <c r="A31" s="52"/>
      <c r="B31" s="62" t="s">
        <v>10</v>
      </c>
      <c r="C31" s="71">
        <v>44771</v>
      </c>
      <c r="D31" s="53"/>
      <c r="E31" s="54" t="s">
        <v>36</v>
      </c>
      <c r="F31" s="54"/>
      <c r="G31" s="54"/>
      <c r="H31" s="54"/>
      <c r="I31" s="55"/>
    </row>
    <row r="32" spans="1:9" x14ac:dyDescent="0.2">
      <c r="A32" s="52"/>
      <c r="B32" s="62" t="s">
        <v>14</v>
      </c>
      <c r="C32" s="71">
        <v>44772</v>
      </c>
      <c r="D32" s="53"/>
      <c r="E32" s="54" t="s">
        <v>11</v>
      </c>
      <c r="F32" s="54" t="s">
        <v>44</v>
      </c>
      <c r="G32" s="54" t="s">
        <v>13</v>
      </c>
      <c r="H32" s="56">
        <v>0.125</v>
      </c>
      <c r="I32" s="55"/>
    </row>
    <row r="33" spans="1:9" ht="17" thickBot="1" x14ac:dyDescent="0.25">
      <c r="A33" s="63"/>
      <c r="B33" s="15" t="s">
        <v>17</v>
      </c>
      <c r="C33" s="16">
        <v>44773</v>
      </c>
      <c r="D33" s="64"/>
      <c r="E33" s="65" t="s">
        <v>18</v>
      </c>
      <c r="F33" s="65" t="s">
        <v>42</v>
      </c>
      <c r="G33" s="65" t="s">
        <v>19</v>
      </c>
      <c r="H33" s="66">
        <v>0.20833333333333334</v>
      </c>
      <c r="I33" s="67">
        <f>SUM(H27:H33)</f>
        <v>0.84722222222222232</v>
      </c>
    </row>
    <row r="34" spans="1:9" ht="17" thickBot="1" x14ac:dyDescent="0.25">
      <c r="A34" s="72" t="s">
        <v>45</v>
      </c>
      <c r="B34" s="73"/>
      <c r="C34" s="73"/>
      <c r="D34" s="73"/>
      <c r="E34" s="74"/>
      <c r="F34" s="74"/>
      <c r="G34" s="73"/>
      <c r="H34" s="73"/>
      <c r="I34" s="75">
        <f>SUM(I33,I26,I19,I12,I5)</f>
        <v>3.2152777777777777</v>
      </c>
    </row>
  </sheetData>
  <mergeCells count="8">
    <mergeCell ref="A20:A26"/>
    <mergeCell ref="A27:A33"/>
    <mergeCell ref="K9:Q9"/>
    <mergeCell ref="A1:I1"/>
    <mergeCell ref="K2:P2"/>
    <mergeCell ref="A3:A5"/>
    <mergeCell ref="A6:A12"/>
    <mergeCell ref="A13:A19"/>
  </mergeCells>
  <pageMargins left="0.7" right="0.7" top="0.75" bottom="0.75" header="0.3" footer="0.3"/>
  <headerFooter>
    <oddHeader>&amp;R&amp;"Calibri"&amp;10&amp;K000000 INTERN&amp;1#_x000D_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juli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2022-06-21T09:58:10Z</dcterms:created>
  <dcterms:modified xsi:type="dcterms:W3CDTF">2022-06-28T17:05:09Z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ac3e98-542c-46ff-8c96-7a93063243d5_Enabled">
    <vt:lpwstr>true</vt:lpwstr>
  </property>
  <property fmtid="{D5CDD505-2E9C-101B-9397-08002B2CF9AE}" pid="3" name="MSIP_Label_5bac3e98-542c-46ff-8c96-7a93063243d5_SetDate">
    <vt:lpwstr>2022-06-21T09:58:10Z</vt:lpwstr>
  </property>
  <property fmtid="{D5CDD505-2E9C-101B-9397-08002B2CF9AE}" pid="4" name="MSIP_Label_5bac3e98-542c-46ff-8c96-7a93063243d5_Method">
    <vt:lpwstr>Standard</vt:lpwstr>
  </property>
  <property fmtid="{D5CDD505-2E9C-101B-9397-08002B2CF9AE}" pid="5" name="MSIP_Label_5bac3e98-542c-46ff-8c96-7a93063243d5_Name">
    <vt:lpwstr>Intern</vt:lpwstr>
  </property>
  <property fmtid="{D5CDD505-2E9C-101B-9397-08002B2CF9AE}" pid="6" name="MSIP_Label_5bac3e98-542c-46ff-8c96-7a93063243d5_SiteId">
    <vt:lpwstr>1e54cff2-6429-4a14-bb19-504b6790405a</vt:lpwstr>
  </property>
  <property fmtid="{D5CDD505-2E9C-101B-9397-08002B2CF9AE}" pid="7" name="MSIP_Label_5bac3e98-542c-46ff-8c96-7a93063243d5_ActionId">
    <vt:lpwstr>64d27f07-5aa4-4ed3-8589-768a4396d2b0</vt:lpwstr>
  </property>
  <property fmtid="{D5CDD505-2E9C-101B-9397-08002B2CF9AE}" pid="8" name="MSIP_Label_5bac3e98-542c-46ff-8c96-7a93063243d5_ContentBits">
    <vt:lpwstr>1</vt:lpwstr>
  </property>
</Properties>
</file>