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13_ncr:1_{46B6CFE8-7388-D54E-8BE9-99D06AEE85E7}" xr6:coauthVersionLast="47" xr6:coauthVersionMax="47" xr10:uidLastSave="{00000000-0000-0000-0000-000000000000}"/>
  <bookViews>
    <workbookView xWindow="0" yWindow="460" windowWidth="28800" windowHeight="16460" xr2:uid="{F7D600A8-56D0-2F4D-9DB6-617D20B95876}"/>
  </bookViews>
  <sheets>
    <sheet name="Febru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5" i="1"/>
  <c r="I18" i="1"/>
  <c r="I11" i="1"/>
  <c r="I34" i="1" l="1"/>
</calcChain>
</file>

<file path=xl/sharedStrings.xml><?xml version="1.0" encoding="utf-8"?>
<sst xmlns="http://schemas.openxmlformats.org/spreadsheetml/2006/main" count="120" uniqueCount="60">
  <si>
    <t>Maksstyrke*: Basisstyrke (30sek pause)
3*30 Situps
3*30 "Ta på hæl"
3*30 Medisinball
3*15 Pushups
3*1min Planke
3*30sek Sideplanke
3*10 Hangups
3*40sek supermann
Maksstyrke bein: (2min pause)
4*4 maksstyrke knebøy
4*6 Ettbein beinpress
3*6 tåhev
5min foamroller
3 Bevegelighetsøvelser (Ingen pauser)</t>
  </si>
  <si>
    <t>Februar 2022 (IF Frøy - Junior) (* = se kommentar til øktene)</t>
  </si>
  <si>
    <t>Uke</t>
  </si>
  <si>
    <t>Dag</t>
  </si>
  <si>
    <t>Dato</t>
  </si>
  <si>
    <t>Fokus</t>
  </si>
  <si>
    <t xml:space="preserve">Type </t>
  </si>
  <si>
    <t>Øktbeskrivelse</t>
  </si>
  <si>
    <t>Intensitet % av terskelwatt</t>
  </si>
  <si>
    <t>Varighet</t>
  </si>
  <si>
    <t>Totalt antall timer</t>
  </si>
  <si>
    <t>Tirsdag</t>
  </si>
  <si>
    <t>Intervall</t>
  </si>
  <si>
    <t>5*10min</t>
  </si>
  <si>
    <t>90-100%</t>
  </si>
  <si>
    <t>Onsdag</t>
  </si>
  <si>
    <t>Langtur</t>
  </si>
  <si>
    <t>55-65%</t>
  </si>
  <si>
    <t>Torsdag</t>
  </si>
  <si>
    <t>Maksstyrke* + styrketråkk</t>
  </si>
  <si>
    <t>5*5min styrketråkk</t>
  </si>
  <si>
    <t>75-85%</t>
  </si>
  <si>
    <t>Fredag</t>
  </si>
  <si>
    <t>Hvile</t>
  </si>
  <si>
    <t>Lørdag</t>
  </si>
  <si>
    <t>Intervall*</t>
  </si>
  <si>
    <t>Søndag</t>
  </si>
  <si>
    <t>Mandag</t>
  </si>
  <si>
    <t>Intervalluke</t>
  </si>
  <si>
    <t>5*12min</t>
  </si>
  <si>
    <t>Langtur*</t>
  </si>
  <si>
    <t>Inkl 3-4 spurter mot slutten av økta</t>
  </si>
  <si>
    <t>3*20min</t>
  </si>
  <si>
    <t>Løpeintervall*</t>
  </si>
  <si>
    <t>5*5min</t>
  </si>
  <si>
    <t>95-105%</t>
  </si>
  <si>
    <t>Mengdeuke</t>
  </si>
  <si>
    <t>Maksstyrke*</t>
  </si>
  <si>
    <t>4*12min +1*10min</t>
  </si>
  <si>
    <t>Kommentar til øktene:</t>
  </si>
  <si>
    <t>Krever riktig ernæring før, under og etter økt for maksimalt utbytte.</t>
  </si>
  <si>
    <t>Krever fokus på hvile, første timen etter økt er hellig. Ikke undervurder totalbelastning.</t>
  </si>
  <si>
    <t>6*10min</t>
  </si>
  <si>
    <t>Alle intervallene skal kjøres progressivt.</t>
  </si>
  <si>
    <t>Pause sykkelintervall; 2 min pause.</t>
  </si>
  <si>
    <t>Pause løpeintervall; 1 min pause.</t>
  </si>
  <si>
    <t>Styrkeuke</t>
  </si>
  <si>
    <t xml:space="preserve">Varighet spurt: 6-8sek, 5-10min pause mellom. </t>
  </si>
  <si>
    <t>05.02*.: 8*8min kjøres: (30sek på 90% av terskelwatt/30sek 100% av terskelwatt)*9</t>
  </si>
  <si>
    <t>Makssstyrke* + styrketråkk</t>
  </si>
  <si>
    <t>11.02*: 3*20min kjøres (2min:90-93%-2min:97-100%)*5</t>
  </si>
  <si>
    <t>12.02*: Løpeintervall; intensitet % av terskelpuls - kjøres på 10-15% motbakke.</t>
  </si>
  <si>
    <t>20*3min</t>
  </si>
  <si>
    <t>95-100%</t>
  </si>
  <si>
    <t>25.02*: (10*3min: 90-95% - 30sek pause) 5min pause (10*3min: 95-100% - 30sek pause)</t>
  </si>
  <si>
    <t>Maksstyrke</t>
  </si>
  <si>
    <t>Sum totalt</t>
  </si>
  <si>
    <t>Oppstart vintertrening 
etter samling</t>
  </si>
  <si>
    <t>Årsplan IF Frøy 2022 (Junior)</t>
  </si>
  <si>
    <t>8*8min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</si>
</sst>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4]General"/>
    <numFmt numFmtId="165" formatCode="[$-414]mmm&quot;.&quot;yy"/>
    <numFmt numFmtId="166" formatCode="[$-414]dd&quot;.&quot;mmm"/>
    <numFmt numFmtId="167" formatCode="[$-F400]h:mm:ss\ AM/PM"/>
    <numFmt numFmtId="168" formatCode="hh:mm;@"/>
    <numFmt numFmtId="169" formatCode="[h]:mm:ss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84">
    <xf numFmtId="0" fontId="0" fillId="0" borderId="0" xfId="0"/>
    <xf numFmtId="164" fontId="5" fillId="5" borderId="6" xfId="1" applyFont="1" applyFill="1" applyBorder="1" applyAlignment="1">
      <alignment horizontal="left" indent="1"/>
    </xf>
    <xf numFmtId="164" fontId="5" fillId="5" borderId="7" xfId="1" applyFont="1" applyFill="1" applyBorder="1" applyAlignment="1">
      <alignment horizontal="center"/>
    </xf>
    <xf numFmtId="164" fontId="5" fillId="0" borderId="7" xfId="1" applyFont="1" applyBorder="1" applyAlignment="1">
      <alignment horizontal="center"/>
    </xf>
    <xf numFmtId="164" fontId="5" fillId="5" borderId="8" xfId="1" applyFont="1" applyFill="1" applyBorder="1" applyAlignment="1">
      <alignment horizontal="center"/>
    </xf>
    <xf numFmtId="164" fontId="5" fillId="0" borderId="9" xfId="1" applyFont="1" applyBorder="1" applyAlignment="1">
      <alignment horizontal="center"/>
    </xf>
    <xf numFmtId="164" fontId="5" fillId="0" borderId="10" xfId="1" applyFont="1" applyBorder="1" applyAlignment="1">
      <alignment horizontal="center"/>
    </xf>
    <xf numFmtId="164" fontId="2" fillId="6" borderId="12" xfId="1" applyFill="1" applyBorder="1" applyAlignment="1">
      <alignment horizontal="center"/>
    </xf>
    <xf numFmtId="166" fontId="2" fillId="6" borderId="13" xfId="1" applyNumberFormat="1" applyFill="1" applyBorder="1" applyAlignment="1">
      <alignment horizontal="center"/>
    </xf>
    <xf numFmtId="164" fontId="2" fillId="0" borderId="13" xfId="1" applyBorder="1" applyAlignment="1">
      <alignment horizontal="center"/>
    </xf>
    <xf numFmtId="164" fontId="2" fillId="5" borderId="14" xfId="1" applyFill="1" applyBorder="1" applyAlignment="1">
      <alignment horizontal="center"/>
    </xf>
    <xf numFmtId="167" fontId="2" fillId="0" borderId="15" xfId="1" applyNumberFormat="1" applyBorder="1" applyAlignment="1">
      <alignment horizontal="center"/>
    </xf>
    <xf numFmtId="168" fontId="2" fillId="0" borderId="16" xfId="1" applyNumberFormat="1" applyBorder="1" applyAlignment="1">
      <alignment horizontal="center"/>
    </xf>
    <xf numFmtId="164" fontId="2" fillId="2" borderId="14" xfId="1" applyFill="1" applyBorder="1" applyAlignment="1">
      <alignment horizontal="center"/>
    </xf>
    <xf numFmtId="164" fontId="2" fillId="0" borderId="12" xfId="1" applyBorder="1" applyAlignment="1">
      <alignment horizontal="center"/>
    </xf>
    <xf numFmtId="164" fontId="2" fillId="0" borderId="14" xfId="1" applyBorder="1" applyAlignment="1">
      <alignment horizontal="center"/>
    </xf>
    <xf numFmtId="164" fontId="2" fillId="2" borderId="13" xfId="1" applyFill="1" applyBorder="1" applyAlignment="1">
      <alignment horizontal="center"/>
    </xf>
    <xf numFmtId="164" fontId="2" fillId="7" borderId="14" xfId="1" applyFill="1" applyBorder="1" applyAlignment="1">
      <alignment horizontal="center"/>
    </xf>
    <xf numFmtId="164" fontId="2" fillId="0" borderId="18" xfId="1" applyBorder="1" applyAlignment="1">
      <alignment horizontal="center"/>
    </xf>
    <xf numFmtId="166" fontId="2" fillId="6" borderId="18" xfId="1" applyNumberFormat="1" applyFill="1" applyBorder="1" applyAlignment="1">
      <alignment horizontal="center"/>
    </xf>
    <xf numFmtId="164" fontId="2" fillId="0" borderId="19" xfId="1" applyBorder="1" applyAlignment="1">
      <alignment horizontal="center"/>
    </xf>
    <xf numFmtId="167" fontId="2" fillId="0" borderId="20" xfId="1" applyNumberFormat="1" applyBorder="1" applyAlignment="1">
      <alignment horizontal="center"/>
    </xf>
    <xf numFmtId="168" fontId="5" fillId="0" borderId="21" xfId="1" applyNumberFormat="1" applyFont="1" applyBorder="1" applyAlignment="1">
      <alignment horizontal="center"/>
    </xf>
    <xf numFmtId="164" fontId="2" fillId="6" borderId="23" xfId="1" applyFill="1" applyBorder="1" applyAlignment="1">
      <alignment horizontal="center"/>
    </xf>
    <xf numFmtId="166" fontId="2" fillId="6" borderId="24" xfId="1" applyNumberFormat="1" applyFill="1" applyBorder="1" applyAlignment="1">
      <alignment horizontal="center"/>
    </xf>
    <xf numFmtId="164" fontId="5" fillId="0" borderId="24" xfId="1" applyFont="1" applyBorder="1" applyAlignment="1">
      <alignment horizontal="center"/>
    </xf>
    <xf numFmtId="164" fontId="2" fillId="0" borderId="24" xfId="1" applyBorder="1" applyAlignment="1">
      <alignment horizontal="center"/>
    </xf>
    <xf numFmtId="164" fontId="2" fillId="0" borderId="0" xfId="1" applyAlignment="1">
      <alignment horizontal="center"/>
    </xf>
    <xf numFmtId="167" fontId="2" fillId="0" borderId="24" xfId="1" applyNumberFormat="1" applyBorder="1" applyAlignment="1">
      <alignment horizontal="center"/>
    </xf>
    <xf numFmtId="168" fontId="2" fillId="0" borderId="25" xfId="1" applyNumberFormat="1" applyBorder="1" applyAlignment="1">
      <alignment horizontal="center"/>
    </xf>
    <xf numFmtId="164" fontId="2" fillId="6" borderId="26" xfId="1" applyFill="1" applyBorder="1" applyAlignment="1">
      <alignment horizontal="center"/>
    </xf>
    <xf numFmtId="164" fontId="2" fillId="0" borderId="26" xfId="1" applyBorder="1" applyAlignment="1">
      <alignment horizontal="center"/>
    </xf>
    <xf numFmtId="164" fontId="2" fillId="0" borderId="15" xfId="1" applyBorder="1" applyAlignment="1">
      <alignment horizontal="center"/>
    </xf>
    <xf numFmtId="167" fontId="2" fillId="0" borderId="13" xfId="1" applyNumberFormat="1" applyBorder="1" applyAlignment="1">
      <alignment horizontal="center"/>
    </xf>
    <xf numFmtId="164" fontId="2" fillId="0" borderId="27" xfId="1" applyBorder="1" applyAlignment="1">
      <alignment horizontal="center"/>
    </xf>
    <xf numFmtId="167" fontId="2" fillId="0" borderId="28" xfId="1" applyNumberFormat="1" applyBorder="1" applyAlignment="1">
      <alignment horizontal="center"/>
    </xf>
    <xf numFmtId="164" fontId="2" fillId="0" borderId="29" xfId="1" applyBorder="1" applyAlignment="1">
      <alignment horizontal="center"/>
    </xf>
    <xf numFmtId="164" fontId="2" fillId="6" borderId="33" xfId="1" applyFill="1" applyBorder="1" applyAlignment="1">
      <alignment horizontal="center"/>
    </xf>
    <xf numFmtId="164" fontId="2" fillId="0" borderId="34" xfId="1" applyBorder="1" applyAlignment="1">
      <alignment horizontal="center"/>
    </xf>
    <xf numFmtId="164" fontId="2" fillId="0" borderId="0" xfId="1"/>
    <xf numFmtId="0" fontId="0" fillId="8" borderId="3" xfId="0" applyFill="1" applyBorder="1"/>
    <xf numFmtId="0" fontId="0" fillId="8" borderId="4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5" xfId="0" applyFill="1" applyBorder="1" applyAlignment="1">
      <alignment horizontal="left"/>
    </xf>
    <xf numFmtId="0" fontId="0" fillId="0" borderId="18" xfId="0" applyBorder="1" applyAlignment="1">
      <alignment horizontal="center"/>
    </xf>
    <xf numFmtId="164" fontId="2" fillId="0" borderId="13" xfId="1" applyBorder="1"/>
    <xf numFmtId="0" fontId="6" fillId="8" borderId="0" xfId="0" applyFont="1" applyFill="1" applyAlignment="1">
      <alignment horizontal="left"/>
    </xf>
    <xf numFmtId="0" fontId="6" fillId="8" borderId="5" xfId="0" applyFont="1" applyFill="1" applyBorder="1" applyAlignment="1">
      <alignment horizontal="left"/>
    </xf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164" fontId="2" fillId="0" borderId="18" xfId="1" applyBorder="1"/>
    <xf numFmtId="167" fontId="2" fillId="0" borderId="18" xfId="1" applyNumberFormat="1" applyBorder="1" applyAlignment="1">
      <alignment horizontal="center"/>
    </xf>
    <xf numFmtId="164" fontId="2" fillId="0" borderId="35" xfId="1" applyBorder="1" applyAlignment="1">
      <alignment horizontal="center"/>
    </xf>
    <xf numFmtId="164" fontId="2" fillId="6" borderId="36" xfId="1" applyFill="1" applyBorder="1" applyAlignment="1">
      <alignment horizontal="center"/>
    </xf>
    <xf numFmtId="166" fontId="2" fillId="6" borderId="37" xfId="1" applyNumberFormat="1" applyFill="1" applyBorder="1" applyAlignment="1">
      <alignment horizontal="center"/>
    </xf>
    <xf numFmtId="164" fontId="2" fillId="0" borderId="36" xfId="1" applyBorder="1"/>
    <xf numFmtId="164" fontId="2" fillId="0" borderId="36" xfId="1" applyBorder="1" applyAlignment="1">
      <alignment horizontal="center"/>
    </xf>
    <xf numFmtId="167" fontId="2" fillId="0" borderId="36" xfId="1" applyNumberFormat="1" applyBorder="1" applyAlignment="1">
      <alignment horizontal="center"/>
    </xf>
    <xf numFmtId="168" fontId="5" fillId="0" borderId="38" xfId="1" applyNumberFormat="1" applyFont="1" applyBorder="1" applyAlignment="1">
      <alignment horizontal="center"/>
    </xf>
    <xf numFmtId="164" fontId="5" fillId="0" borderId="39" xfId="1" applyFont="1" applyBorder="1"/>
    <xf numFmtId="164" fontId="2" fillId="0" borderId="37" xfId="1" applyBorder="1"/>
    <xf numFmtId="169" fontId="5" fillId="0" borderId="40" xfId="1" applyNumberFormat="1" applyFont="1" applyBorder="1" applyAlignment="1">
      <alignment horizontal="center"/>
    </xf>
    <xf numFmtId="164" fontId="5" fillId="0" borderId="13" xfId="1" applyFont="1" applyBorder="1" applyAlignment="1">
      <alignment horizontal="center" wrapText="1"/>
    </xf>
    <xf numFmtId="164" fontId="2" fillId="0" borderId="22" xfId="1" applyBorder="1" applyAlignment="1">
      <alignment horizontal="center" vertical="center"/>
    </xf>
    <xf numFmtId="164" fontId="2" fillId="0" borderId="11" xfId="1" applyBorder="1" applyAlignment="1">
      <alignment horizontal="center" vertical="center"/>
    </xf>
    <xf numFmtId="0" fontId="0" fillId="8" borderId="4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5" xfId="0" applyFill="1" applyBorder="1" applyAlignment="1">
      <alignment horizontal="left"/>
    </xf>
    <xf numFmtId="164" fontId="3" fillId="2" borderId="0" xfId="1" applyFont="1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center"/>
    </xf>
    <xf numFmtId="165" fontId="4" fillId="4" borderId="0" xfId="0" applyNumberFormat="1" applyFont="1" applyFill="1" applyAlignment="1">
      <alignment horizontal="center"/>
    </xf>
    <xf numFmtId="164" fontId="2" fillId="0" borderId="17" xfId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</cellXfs>
  <cellStyles count="2">
    <cellStyle name="Excel Built-in Normal" xfId="1" xr:uid="{C15C586D-9289-C640-9A8A-BED67B97134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4C8C-0443-2E45-809F-D2FBEE943A90}">
  <dimension ref="A1:Q34"/>
  <sheetViews>
    <sheetView tabSelected="1" workbookViewId="0">
      <selection activeCell="F23" sqref="F23"/>
    </sheetView>
  </sheetViews>
  <sheetFormatPr baseColWidth="10" defaultRowHeight="16" x14ac:dyDescent="0.2"/>
  <cols>
    <col min="1" max="1" width="9.5" customWidth="1"/>
    <col min="2" max="2" width="9.83203125" customWidth="1"/>
    <col min="3" max="3" width="8" customWidth="1"/>
    <col min="4" max="4" width="19.1640625" customWidth="1"/>
    <col min="5" max="5" width="31.5" customWidth="1"/>
    <col min="6" max="6" width="30.83203125" customWidth="1"/>
    <col min="7" max="7" width="26" customWidth="1"/>
    <col min="9" max="9" width="19.5" customWidth="1"/>
    <col min="15" max="15" width="6" customWidth="1"/>
    <col min="17" max="17" width="15.33203125" customWidth="1"/>
  </cols>
  <sheetData>
    <row r="1" spans="1:14" ht="17" thickBot="1" x14ac:dyDescent="0.25">
      <c r="A1" s="69" t="s">
        <v>58</v>
      </c>
      <c r="B1" s="69"/>
      <c r="C1" s="69"/>
      <c r="D1" s="69"/>
      <c r="E1" s="69"/>
      <c r="F1" s="69"/>
      <c r="G1" s="69"/>
      <c r="H1" s="69"/>
      <c r="I1" s="69"/>
      <c r="J1" s="69"/>
    </row>
    <row r="2" spans="1:14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70" t="s">
        <v>0</v>
      </c>
      <c r="L2" s="71"/>
      <c r="M2" s="71"/>
      <c r="N2" s="72"/>
    </row>
    <row r="3" spans="1:14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73"/>
      <c r="L3" s="74"/>
      <c r="M3" s="74"/>
      <c r="N3" s="75"/>
    </row>
    <row r="4" spans="1:14" ht="17" thickBot="1" x14ac:dyDescent="0.25">
      <c r="A4" s="79" t="s">
        <v>1</v>
      </c>
      <c r="B4" s="80"/>
      <c r="C4" s="80"/>
      <c r="D4" s="80"/>
      <c r="E4" s="80"/>
      <c r="F4" s="80"/>
      <c r="G4" s="80"/>
      <c r="H4" s="80"/>
      <c r="I4" s="80"/>
      <c r="K4" s="73"/>
      <c r="L4" s="74"/>
      <c r="M4" s="74"/>
      <c r="N4" s="75"/>
    </row>
    <row r="5" spans="1:14" x14ac:dyDescent="0.2">
      <c r="A5" s="1" t="s">
        <v>2</v>
      </c>
      <c r="B5" s="2" t="s">
        <v>3</v>
      </c>
      <c r="C5" s="2" t="s">
        <v>4</v>
      </c>
      <c r="D5" s="3" t="s">
        <v>5</v>
      </c>
      <c r="E5" s="2" t="s">
        <v>6</v>
      </c>
      <c r="F5" s="4" t="s">
        <v>7</v>
      </c>
      <c r="G5" s="3" t="s">
        <v>8</v>
      </c>
      <c r="H5" s="5" t="s">
        <v>9</v>
      </c>
      <c r="I5" s="6" t="s">
        <v>10</v>
      </c>
      <c r="K5" s="73"/>
      <c r="L5" s="74"/>
      <c r="M5" s="74"/>
      <c r="N5" s="75"/>
    </row>
    <row r="6" spans="1:14" ht="32" customHeight="1" x14ac:dyDescent="0.2">
      <c r="A6" s="65">
        <v>5</v>
      </c>
      <c r="B6" s="7" t="s">
        <v>11</v>
      </c>
      <c r="C6" s="8">
        <v>44593</v>
      </c>
      <c r="D6" s="63" t="s">
        <v>57</v>
      </c>
      <c r="E6" s="9" t="s">
        <v>12</v>
      </c>
      <c r="F6" s="10" t="s">
        <v>13</v>
      </c>
      <c r="G6" s="9" t="s">
        <v>14</v>
      </c>
      <c r="H6" s="11">
        <v>6.9444444444444434E-2</v>
      </c>
      <c r="I6" s="12"/>
      <c r="K6" s="73"/>
      <c r="L6" s="74"/>
      <c r="M6" s="74"/>
      <c r="N6" s="75"/>
    </row>
    <row r="7" spans="1:14" x14ac:dyDescent="0.2">
      <c r="A7" s="65"/>
      <c r="B7" s="7" t="s">
        <v>15</v>
      </c>
      <c r="C7" s="8">
        <v>44594</v>
      </c>
      <c r="D7" s="9"/>
      <c r="E7" s="9" t="s">
        <v>16</v>
      </c>
      <c r="F7" s="13"/>
      <c r="G7" s="9" t="s">
        <v>17</v>
      </c>
      <c r="H7" s="11">
        <v>0.15277777777777776</v>
      </c>
      <c r="I7" s="12"/>
      <c r="K7" s="73"/>
      <c r="L7" s="74"/>
      <c r="M7" s="74"/>
      <c r="N7" s="75"/>
    </row>
    <row r="8" spans="1:14" x14ac:dyDescent="0.2">
      <c r="A8" s="65"/>
      <c r="B8" s="14" t="s">
        <v>18</v>
      </c>
      <c r="C8" s="8">
        <v>44595</v>
      </c>
      <c r="D8" s="9"/>
      <c r="E8" s="9" t="s">
        <v>19</v>
      </c>
      <c r="F8" s="15" t="s">
        <v>20</v>
      </c>
      <c r="G8" s="9" t="s">
        <v>21</v>
      </c>
      <c r="H8" s="11">
        <v>8.3333333333333329E-2</v>
      </c>
      <c r="I8" s="12"/>
      <c r="K8" s="73"/>
      <c r="L8" s="74"/>
      <c r="M8" s="74"/>
      <c r="N8" s="75"/>
    </row>
    <row r="9" spans="1:14" x14ac:dyDescent="0.2">
      <c r="A9" s="65"/>
      <c r="B9" s="7" t="s">
        <v>22</v>
      </c>
      <c r="C9" s="8">
        <v>44596</v>
      </c>
      <c r="D9" s="9"/>
      <c r="E9" s="16" t="s">
        <v>23</v>
      </c>
      <c r="F9" s="17"/>
      <c r="G9" s="9"/>
      <c r="H9" s="11"/>
      <c r="I9" s="12"/>
      <c r="K9" s="73"/>
      <c r="L9" s="74"/>
      <c r="M9" s="74"/>
      <c r="N9" s="75"/>
    </row>
    <row r="10" spans="1:14" x14ac:dyDescent="0.2">
      <c r="A10" s="65"/>
      <c r="B10" s="14" t="s">
        <v>24</v>
      </c>
      <c r="C10" s="8">
        <v>44597</v>
      </c>
      <c r="D10" s="9"/>
      <c r="E10" s="9" t="s">
        <v>25</v>
      </c>
      <c r="F10" s="15" t="s">
        <v>59</v>
      </c>
      <c r="G10" s="9" t="s">
        <v>14</v>
      </c>
      <c r="H10" s="11">
        <v>0.10416666666666667</v>
      </c>
      <c r="I10" s="12"/>
      <c r="K10" s="73"/>
      <c r="L10" s="74"/>
      <c r="M10" s="74"/>
      <c r="N10" s="75"/>
    </row>
    <row r="11" spans="1:14" ht="17" thickBot="1" x14ac:dyDescent="0.25">
      <c r="A11" s="81"/>
      <c r="B11" s="18" t="s">
        <v>26</v>
      </c>
      <c r="C11" s="19">
        <v>44598</v>
      </c>
      <c r="D11" s="18"/>
      <c r="E11" s="18" t="s">
        <v>16</v>
      </c>
      <c r="F11" s="20"/>
      <c r="G11" s="18" t="s">
        <v>17</v>
      </c>
      <c r="H11" s="21">
        <v>0.1875</v>
      </c>
      <c r="I11" s="22">
        <f>SUM(H6:H11)</f>
        <v>0.59722222222222221</v>
      </c>
      <c r="K11" s="73"/>
      <c r="L11" s="74"/>
      <c r="M11" s="74"/>
      <c r="N11" s="75"/>
    </row>
    <row r="12" spans="1:14" x14ac:dyDescent="0.2">
      <c r="A12" s="64">
        <v>6</v>
      </c>
      <c r="B12" s="23" t="s">
        <v>27</v>
      </c>
      <c r="C12" s="24">
        <v>44599</v>
      </c>
      <c r="D12" s="25" t="s">
        <v>28</v>
      </c>
      <c r="E12" s="26" t="s">
        <v>12</v>
      </c>
      <c r="F12" s="27" t="s">
        <v>29</v>
      </c>
      <c r="G12" s="26" t="s">
        <v>14</v>
      </c>
      <c r="H12" s="28">
        <v>8.3333333333333329E-2</v>
      </c>
      <c r="I12" s="29"/>
      <c r="K12" s="73"/>
      <c r="L12" s="74"/>
      <c r="M12" s="74"/>
      <c r="N12" s="75"/>
    </row>
    <row r="13" spans="1:14" x14ac:dyDescent="0.2">
      <c r="A13" s="65"/>
      <c r="B13" s="30" t="s">
        <v>11</v>
      </c>
      <c r="C13" s="8">
        <v>44600</v>
      </c>
      <c r="D13" s="31"/>
      <c r="E13" s="9" t="s">
        <v>19</v>
      </c>
      <c r="F13" s="32" t="s">
        <v>20</v>
      </c>
      <c r="G13" s="9" t="s">
        <v>21</v>
      </c>
      <c r="H13" s="33">
        <v>8.3333333333333329E-2</v>
      </c>
      <c r="I13" s="12"/>
      <c r="K13" s="73"/>
      <c r="L13" s="74"/>
      <c r="M13" s="74"/>
      <c r="N13" s="75"/>
    </row>
    <row r="14" spans="1:14" x14ac:dyDescent="0.2">
      <c r="A14" s="65"/>
      <c r="B14" s="7" t="s">
        <v>15</v>
      </c>
      <c r="C14" s="8">
        <v>44601</v>
      </c>
      <c r="D14" s="14"/>
      <c r="E14" s="9" t="s">
        <v>30</v>
      </c>
      <c r="F14" s="26" t="s">
        <v>31</v>
      </c>
      <c r="G14" s="34" t="s">
        <v>17</v>
      </c>
      <c r="H14" s="35">
        <v>0.15277777777777776</v>
      </c>
      <c r="I14" s="29"/>
      <c r="K14" s="73"/>
      <c r="L14" s="74"/>
      <c r="M14" s="74"/>
      <c r="N14" s="75"/>
    </row>
    <row r="15" spans="1:14" x14ac:dyDescent="0.2">
      <c r="A15" s="65"/>
      <c r="B15" s="14" t="s">
        <v>18</v>
      </c>
      <c r="C15" s="8">
        <v>44602</v>
      </c>
      <c r="D15" s="9"/>
      <c r="E15" s="16" t="s">
        <v>23</v>
      </c>
      <c r="F15" s="15"/>
      <c r="G15" s="9"/>
      <c r="H15" s="11"/>
      <c r="I15" s="12"/>
      <c r="K15" s="73"/>
      <c r="L15" s="74"/>
      <c r="M15" s="74"/>
      <c r="N15" s="75"/>
    </row>
    <row r="16" spans="1:14" x14ac:dyDescent="0.2">
      <c r="A16" s="65"/>
      <c r="B16" s="7" t="s">
        <v>22</v>
      </c>
      <c r="C16" s="8">
        <v>44603</v>
      </c>
      <c r="D16" s="9"/>
      <c r="E16" s="34" t="s">
        <v>12</v>
      </c>
      <c r="F16" s="17" t="s">
        <v>32</v>
      </c>
      <c r="G16" s="9" t="s">
        <v>14</v>
      </c>
      <c r="H16" s="11">
        <v>8.3333333333333329E-2</v>
      </c>
      <c r="I16" s="12"/>
      <c r="K16" s="73"/>
      <c r="L16" s="74"/>
      <c r="M16" s="74"/>
      <c r="N16" s="75"/>
    </row>
    <row r="17" spans="1:17" x14ac:dyDescent="0.2">
      <c r="A17" s="65"/>
      <c r="B17" s="14" t="s">
        <v>24</v>
      </c>
      <c r="C17" s="8">
        <v>44604</v>
      </c>
      <c r="D17" s="9"/>
      <c r="E17" s="36" t="s">
        <v>33</v>
      </c>
      <c r="F17" s="15" t="s">
        <v>34</v>
      </c>
      <c r="G17" s="9" t="s">
        <v>35</v>
      </c>
      <c r="H17" s="11">
        <v>4.1666666666666664E-2</v>
      </c>
      <c r="I17" s="12"/>
      <c r="K17" s="73"/>
      <c r="L17" s="74"/>
      <c r="M17" s="74"/>
      <c r="N17" s="75"/>
    </row>
    <row r="18" spans="1:17" ht="17" thickBot="1" x14ac:dyDescent="0.25">
      <c r="A18" s="81"/>
      <c r="B18" s="18" t="s">
        <v>26</v>
      </c>
      <c r="C18" s="19">
        <v>44605</v>
      </c>
      <c r="D18" s="18"/>
      <c r="E18" s="18" t="s">
        <v>16</v>
      </c>
      <c r="F18" s="20"/>
      <c r="G18" s="18" t="s">
        <v>17</v>
      </c>
      <c r="H18" s="21">
        <v>0.20833333333333334</v>
      </c>
      <c r="I18" s="22">
        <f>SUM(H12:H18)</f>
        <v>0.65277777777777779</v>
      </c>
      <c r="K18" s="76"/>
      <c r="L18" s="77"/>
      <c r="M18" s="77"/>
      <c r="N18" s="78"/>
    </row>
    <row r="19" spans="1:17" ht="17" thickBot="1" x14ac:dyDescent="0.25">
      <c r="A19" s="64">
        <v>7</v>
      </c>
      <c r="B19" s="37" t="s">
        <v>27</v>
      </c>
      <c r="C19" s="24">
        <v>44606</v>
      </c>
      <c r="D19" s="25" t="s">
        <v>36</v>
      </c>
      <c r="E19" s="26" t="s">
        <v>37</v>
      </c>
      <c r="F19" s="38"/>
      <c r="G19" s="26"/>
      <c r="H19" s="35">
        <v>5.5555555555555552E-2</v>
      </c>
      <c r="I19" s="29"/>
      <c r="K19" s="39"/>
      <c r="L19" s="39"/>
      <c r="M19" s="39"/>
      <c r="N19" s="39"/>
      <c r="O19" s="39"/>
      <c r="P19" s="39"/>
      <c r="Q19" s="39"/>
    </row>
    <row r="20" spans="1:17" x14ac:dyDescent="0.2">
      <c r="A20" s="65"/>
      <c r="B20" s="7" t="s">
        <v>11</v>
      </c>
      <c r="C20" s="8">
        <v>44607</v>
      </c>
      <c r="D20" s="9"/>
      <c r="E20" s="9" t="s">
        <v>12</v>
      </c>
      <c r="F20" s="10" t="s">
        <v>38</v>
      </c>
      <c r="G20" s="9" t="s">
        <v>14</v>
      </c>
      <c r="H20" s="11">
        <v>6.9444444444444434E-2</v>
      </c>
      <c r="I20" s="12"/>
      <c r="K20" s="82" t="s">
        <v>39</v>
      </c>
      <c r="L20" s="83"/>
      <c r="M20" s="83"/>
      <c r="N20" s="83"/>
      <c r="O20" s="83"/>
      <c r="P20" s="83"/>
      <c r="Q20" s="40"/>
    </row>
    <row r="21" spans="1:17" x14ac:dyDescent="0.2">
      <c r="A21" s="65"/>
      <c r="B21" s="7" t="s">
        <v>15</v>
      </c>
      <c r="C21" s="8">
        <v>44608</v>
      </c>
      <c r="D21" s="9"/>
      <c r="E21" s="9" t="s">
        <v>16</v>
      </c>
      <c r="F21" s="13"/>
      <c r="G21" s="9" t="s">
        <v>17</v>
      </c>
      <c r="H21" s="11">
        <v>0.16666666666666666</v>
      </c>
      <c r="I21" s="12"/>
      <c r="K21" s="41" t="s">
        <v>40</v>
      </c>
      <c r="L21" s="42"/>
      <c r="M21" s="42"/>
      <c r="N21" s="42"/>
      <c r="O21" s="42"/>
      <c r="P21" s="42"/>
      <c r="Q21" s="43"/>
    </row>
    <row r="22" spans="1:17" x14ac:dyDescent="0.2">
      <c r="A22" s="65"/>
      <c r="B22" s="14" t="s">
        <v>18</v>
      </c>
      <c r="C22" s="8">
        <v>44609</v>
      </c>
      <c r="D22" s="9"/>
      <c r="E22" s="9" t="s">
        <v>23</v>
      </c>
      <c r="F22" s="15"/>
      <c r="G22" s="9"/>
      <c r="H22" s="11"/>
      <c r="I22" s="12"/>
      <c r="K22" s="66" t="s">
        <v>41</v>
      </c>
      <c r="L22" s="67"/>
      <c r="M22" s="67"/>
      <c r="N22" s="67"/>
      <c r="O22" s="67"/>
      <c r="P22" s="67"/>
      <c r="Q22" s="68"/>
    </row>
    <row r="23" spans="1:17" x14ac:dyDescent="0.2">
      <c r="A23" s="65"/>
      <c r="B23" s="7" t="s">
        <v>22</v>
      </c>
      <c r="C23" s="8">
        <v>44610</v>
      </c>
      <c r="D23" s="9"/>
      <c r="E23" s="16" t="s">
        <v>12</v>
      </c>
      <c r="F23" s="17" t="s">
        <v>42</v>
      </c>
      <c r="G23" s="9" t="s">
        <v>14</v>
      </c>
      <c r="H23" s="11">
        <v>8.3333333333333329E-2</v>
      </c>
      <c r="I23" s="12"/>
      <c r="K23" s="41" t="s">
        <v>43</v>
      </c>
      <c r="L23" s="42"/>
      <c r="M23" s="42"/>
      <c r="N23" s="42"/>
      <c r="O23" s="42"/>
      <c r="P23" s="42"/>
      <c r="Q23" s="43"/>
    </row>
    <row r="24" spans="1:17" x14ac:dyDescent="0.2">
      <c r="A24" s="65"/>
      <c r="B24" s="14" t="s">
        <v>24</v>
      </c>
      <c r="C24" s="8">
        <v>44611</v>
      </c>
      <c r="D24" s="9"/>
      <c r="E24" s="9" t="s">
        <v>16</v>
      </c>
      <c r="F24" s="15"/>
      <c r="G24" s="9" t="s">
        <v>17</v>
      </c>
      <c r="H24" s="11">
        <v>0.16666666666666666</v>
      </c>
      <c r="I24" s="12"/>
      <c r="K24" s="41" t="s">
        <v>44</v>
      </c>
      <c r="L24" s="42"/>
      <c r="M24" s="42"/>
      <c r="N24" s="42"/>
      <c r="O24" s="42"/>
      <c r="P24" s="42"/>
      <c r="Q24" s="43"/>
    </row>
    <row r="25" spans="1:17" ht="17" thickBot="1" x14ac:dyDescent="0.25">
      <c r="A25" s="81"/>
      <c r="B25" s="18" t="s">
        <v>26</v>
      </c>
      <c r="C25" s="19">
        <v>44612</v>
      </c>
      <c r="D25" s="18"/>
      <c r="E25" s="18" t="s">
        <v>30</v>
      </c>
      <c r="F25" s="18" t="s">
        <v>31</v>
      </c>
      <c r="G25" s="44" t="s">
        <v>17</v>
      </c>
      <c r="H25" s="21">
        <v>0.16666666666666666</v>
      </c>
      <c r="I25" s="22">
        <f>SUM(H19:H25)</f>
        <v>0.70833333333333326</v>
      </c>
      <c r="K25" s="41" t="s">
        <v>45</v>
      </c>
      <c r="L25" s="42"/>
      <c r="M25" s="42"/>
      <c r="N25" s="42"/>
      <c r="O25" s="42"/>
      <c r="P25" s="42"/>
      <c r="Q25" s="43"/>
    </row>
    <row r="26" spans="1:17" x14ac:dyDescent="0.2">
      <c r="A26" s="64">
        <v>8</v>
      </c>
      <c r="B26" s="37" t="s">
        <v>27</v>
      </c>
      <c r="C26" s="24">
        <v>44613</v>
      </c>
      <c r="D26" s="25" t="s">
        <v>46</v>
      </c>
      <c r="E26" s="26" t="s">
        <v>37</v>
      </c>
      <c r="F26" s="38"/>
      <c r="G26" s="26"/>
      <c r="H26" s="28">
        <v>5.5555555555555552E-2</v>
      </c>
      <c r="I26" s="29"/>
      <c r="K26" s="41" t="s">
        <v>47</v>
      </c>
      <c r="L26" s="42"/>
      <c r="M26" s="42"/>
      <c r="N26" s="42"/>
      <c r="O26" s="42"/>
      <c r="P26" s="42"/>
      <c r="Q26" s="43"/>
    </row>
    <row r="27" spans="1:17" x14ac:dyDescent="0.2">
      <c r="A27" s="65"/>
      <c r="B27" s="7" t="s">
        <v>11</v>
      </c>
      <c r="C27" s="8">
        <v>44614</v>
      </c>
      <c r="D27" s="45"/>
      <c r="E27" s="9" t="s">
        <v>12</v>
      </c>
      <c r="F27" s="10" t="s">
        <v>29</v>
      </c>
      <c r="G27" s="9" t="s">
        <v>14</v>
      </c>
      <c r="H27" s="33">
        <v>6.9444444444444434E-2</v>
      </c>
      <c r="I27" s="12"/>
      <c r="K27" s="66" t="s">
        <v>48</v>
      </c>
      <c r="L27" s="67"/>
      <c r="M27" s="67"/>
      <c r="N27" s="67"/>
      <c r="O27" s="67"/>
      <c r="P27" s="67"/>
      <c r="Q27" s="68"/>
    </row>
    <row r="28" spans="1:17" x14ac:dyDescent="0.2">
      <c r="A28" s="65"/>
      <c r="B28" s="7" t="s">
        <v>15</v>
      </c>
      <c r="C28" s="8">
        <v>44615</v>
      </c>
      <c r="D28" s="45"/>
      <c r="E28" s="9" t="s">
        <v>49</v>
      </c>
      <c r="F28" s="13" t="s">
        <v>20</v>
      </c>
      <c r="G28" s="9" t="s">
        <v>21</v>
      </c>
      <c r="H28" s="33">
        <v>8.3333333333333329E-2</v>
      </c>
      <c r="I28" s="12"/>
      <c r="K28" s="66" t="s">
        <v>50</v>
      </c>
      <c r="L28" s="67"/>
      <c r="M28" s="67"/>
      <c r="N28" s="67"/>
      <c r="O28" s="67"/>
      <c r="P28" s="67"/>
      <c r="Q28" s="68"/>
    </row>
    <row r="29" spans="1:17" x14ac:dyDescent="0.2">
      <c r="A29" s="65"/>
      <c r="B29" s="14" t="s">
        <v>18</v>
      </c>
      <c r="C29" s="8">
        <v>44616</v>
      </c>
      <c r="D29" s="45"/>
      <c r="E29" s="9" t="s">
        <v>23</v>
      </c>
      <c r="F29" s="15"/>
      <c r="G29" s="9"/>
      <c r="H29" s="33"/>
      <c r="I29" s="12"/>
      <c r="K29" s="41" t="s">
        <v>51</v>
      </c>
      <c r="L29" s="46"/>
      <c r="M29" s="46"/>
      <c r="N29" s="46"/>
      <c r="O29" s="46"/>
      <c r="P29" s="46"/>
      <c r="Q29" s="47"/>
    </row>
    <row r="30" spans="1:17" ht="17" thickBot="1" x14ac:dyDescent="0.25">
      <c r="A30" s="65"/>
      <c r="B30" s="7" t="s">
        <v>22</v>
      </c>
      <c r="C30" s="8">
        <v>44617</v>
      </c>
      <c r="D30" s="45"/>
      <c r="E30" s="16" t="s">
        <v>25</v>
      </c>
      <c r="F30" s="17" t="s">
        <v>52</v>
      </c>
      <c r="G30" s="9" t="s">
        <v>53</v>
      </c>
      <c r="H30" s="33">
        <v>8.3333333333333329E-2</v>
      </c>
      <c r="I30" s="12"/>
      <c r="K30" s="48" t="s">
        <v>54</v>
      </c>
      <c r="L30" s="49"/>
      <c r="M30" s="49"/>
      <c r="N30" s="49"/>
      <c r="O30" s="49"/>
      <c r="P30" s="49"/>
      <c r="Q30" s="50"/>
    </row>
    <row r="31" spans="1:17" x14ac:dyDescent="0.2">
      <c r="A31" s="65"/>
      <c r="B31" s="14" t="s">
        <v>24</v>
      </c>
      <c r="C31" s="8">
        <v>44618</v>
      </c>
      <c r="D31" s="45"/>
      <c r="E31" s="9" t="s">
        <v>55</v>
      </c>
      <c r="F31" s="15"/>
      <c r="G31" s="9"/>
      <c r="H31" s="33">
        <v>6.25E-2</v>
      </c>
      <c r="I31" s="12"/>
    </row>
    <row r="32" spans="1:17" ht="17" thickBot="1" x14ac:dyDescent="0.25">
      <c r="A32" s="65"/>
      <c r="B32" s="18" t="s">
        <v>26</v>
      </c>
      <c r="C32" s="19">
        <v>44619</v>
      </c>
      <c r="D32" s="51"/>
      <c r="E32" s="18" t="s">
        <v>16</v>
      </c>
      <c r="F32" s="20"/>
      <c r="G32" s="18" t="s">
        <v>17</v>
      </c>
      <c r="H32" s="52">
        <v>0.20833333333333334</v>
      </c>
      <c r="I32" s="22">
        <f>SUM(H26:H32)</f>
        <v>0.5625</v>
      </c>
    </row>
    <row r="33" spans="1:9" ht="17" thickBot="1" x14ac:dyDescent="0.25">
      <c r="A33" s="53">
        <v>9</v>
      </c>
      <c r="B33" s="54" t="s">
        <v>27</v>
      </c>
      <c r="C33" s="55">
        <v>44620</v>
      </c>
      <c r="D33" s="56"/>
      <c r="E33" s="57" t="s">
        <v>12</v>
      </c>
      <c r="F33" s="57" t="s">
        <v>13</v>
      </c>
      <c r="G33" s="57" t="s">
        <v>14</v>
      </c>
      <c r="H33" s="58">
        <v>7.6388888888888895E-2</v>
      </c>
      <c r="I33" s="59">
        <f>SUM(H33)</f>
        <v>7.6388888888888895E-2</v>
      </c>
    </row>
    <row r="34" spans="1:9" ht="17" thickBot="1" x14ac:dyDescent="0.25">
      <c r="A34" s="60" t="s">
        <v>56</v>
      </c>
      <c r="B34" s="61"/>
      <c r="C34" s="61"/>
      <c r="D34" s="61"/>
      <c r="E34" s="61"/>
      <c r="F34" s="61"/>
      <c r="G34" s="61"/>
      <c r="H34" s="61"/>
      <c r="I34" s="62">
        <f>SUM(I6:I33)</f>
        <v>2.5972222222222219</v>
      </c>
    </row>
  </sheetData>
  <mergeCells count="11">
    <mergeCell ref="A26:A32"/>
    <mergeCell ref="K27:Q27"/>
    <mergeCell ref="K28:Q28"/>
    <mergeCell ref="A1:J3"/>
    <mergeCell ref="K2:N18"/>
    <mergeCell ref="A4:I4"/>
    <mergeCell ref="A6:A11"/>
    <mergeCell ref="A12:A18"/>
    <mergeCell ref="A19:A25"/>
    <mergeCell ref="K20:P20"/>
    <mergeCell ref="K22:Q22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Februar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2022-01-15T14:21:07Z</dcterms:created>
  <dcterms:modified xsi:type="dcterms:W3CDTF">2022-01-29T10:38:22Z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2022-01-15T14:21:08Z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7fe97a15-6943-4d5b-a802-f593306616c2</vt:lpwstr>
  </property>
  <property fmtid="{D5CDD505-2E9C-101B-9397-08002B2CF9AE}" pid="8" name="MSIP_Label_5bac3e98-542c-46ff-8c96-7a93063243d5_ContentBits">
    <vt:lpwstr>1</vt:lpwstr>
  </property>
</Properties>
</file>