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a\Documents\OR Performance\Frøy\Terreng Ungdom\"/>
    </mc:Choice>
  </mc:AlternateContent>
  <xr:revisionPtr revIDLastSave="0" documentId="13_ncr:1_{B3FFC43E-9297-4428-9D99-C892B8BAC0D2}" xr6:coauthVersionLast="32" xr6:coauthVersionMax="32" xr10:uidLastSave="{00000000-0000-0000-0000-000000000000}"/>
  <bookViews>
    <workbookView xWindow="0" yWindow="0" windowWidth="19200" windowHeight="6600" tabRatio="989" activeTab="2" xr2:uid="{00000000-000D-0000-FFFF-FFFF00000000}"/>
  </bookViews>
  <sheets>
    <sheet name="Årsplan" sheetId="1" r:id="rId1"/>
    <sheet name="Periodeplan 1314" sheetId="2" r:id="rId2"/>
    <sheet name="Periodeplan 1516" sheetId="3" r:id="rId3"/>
    <sheet name="Periodeplan Junior" sheetId="4" r:id="rId4"/>
    <sheet name="Periodeplan Senior" sheetId="5" r:id="rId5"/>
  </sheets>
  <calcPr calcId="179017"/>
</workbook>
</file>

<file path=xl/calcChain.xml><?xml version="1.0" encoding="utf-8"?>
<calcChain xmlns="http://schemas.openxmlformats.org/spreadsheetml/2006/main">
  <c r="S158" i="5" l="1"/>
  <c r="S159" i="5" s="1"/>
  <c r="S155" i="5"/>
  <c r="S156" i="5" s="1"/>
  <c r="S152" i="5"/>
  <c r="S153" i="5" s="1"/>
  <c r="S149" i="5"/>
  <c r="S150" i="5" s="1"/>
  <c r="S146" i="5"/>
  <c r="S147" i="5" s="1"/>
  <c r="S143" i="5"/>
  <c r="S144" i="5" s="1"/>
  <c r="S140" i="5"/>
  <c r="S141" i="5" s="1"/>
  <c r="S134" i="5"/>
  <c r="S135" i="5" s="1"/>
  <c r="S131" i="5"/>
  <c r="S132" i="5" s="1"/>
  <c r="S128" i="5"/>
  <c r="S129" i="5" s="1"/>
  <c r="S125" i="5"/>
  <c r="S126" i="5" s="1"/>
  <c r="S122" i="5"/>
  <c r="S123" i="5" s="1"/>
  <c r="S119" i="5"/>
  <c r="S120" i="5" s="1"/>
  <c r="S113" i="5"/>
  <c r="S114" i="5" s="1"/>
  <c r="S110" i="5"/>
  <c r="S111" i="5" s="1"/>
  <c r="S107" i="5"/>
  <c r="S108" i="5" s="1"/>
  <c r="S104" i="5"/>
  <c r="S105" i="5" s="1"/>
  <c r="S101" i="5"/>
  <c r="S102" i="5" s="1"/>
  <c r="S116" i="5" s="1"/>
  <c r="S98" i="5"/>
  <c r="S99" i="5" s="1"/>
  <c r="S95" i="5"/>
  <c r="S96" i="5" s="1"/>
  <c r="S92" i="5"/>
  <c r="S93" i="5" s="1"/>
  <c r="S89" i="5"/>
  <c r="S90" i="5" s="1"/>
  <c r="S86" i="5"/>
  <c r="S87" i="5" s="1"/>
  <c r="S83" i="5"/>
  <c r="S84" i="5" s="1"/>
  <c r="S157" i="4"/>
  <c r="S158" i="4" s="1"/>
  <c r="S154" i="4"/>
  <c r="S155" i="4" s="1"/>
  <c r="S151" i="4"/>
  <c r="S152" i="4" s="1"/>
  <c r="S148" i="4"/>
  <c r="S149" i="4" s="1"/>
  <c r="S145" i="4"/>
  <c r="S146" i="4" s="1"/>
  <c r="S142" i="4"/>
  <c r="S143" i="4" s="1"/>
  <c r="S139" i="4"/>
  <c r="S140" i="4" s="1"/>
  <c r="S133" i="4"/>
  <c r="S134" i="4" s="1"/>
  <c r="S131" i="4"/>
  <c r="S130" i="4"/>
  <c r="S127" i="4"/>
  <c r="S128" i="4" s="1"/>
  <c r="S125" i="4"/>
  <c r="S124" i="4"/>
  <c r="S121" i="4"/>
  <c r="S122" i="4" s="1"/>
  <c r="S119" i="4"/>
  <c r="S118" i="4"/>
  <c r="S112" i="4"/>
  <c r="S113" i="4" s="1"/>
  <c r="S109" i="4"/>
  <c r="S110" i="4" s="1"/>
  <c r="S106" i="4"/>
  <c r="S107" i="4" s="1"/>
  <c r="S103" i="4"/>
  <c r="S104" i="4" s="1"/>
  <c r="S100" i="4"/>
  <c r="S101" i="4" s="1"/>
  <c r="S97" i="4"/>
  <c r="S98" i="4" s="1"/>
  <c r="S94" i="4"/>
  <c r="S95" i="4" s="1"/>
  <c r="S91" i="4"/>
  <c r="S92" i="4" s="1"/>
  <c r="S88" i="4"/>
  <c r="S89" i="4" s="1"/>
  <c r="S85" i="4"/>
  <c r="S86" i="4" s="1"/>
  <c r="S82" i="4"/>
  <c r="S83" i="4" s="1"/>
  <c r="S152" i="2"/>
  <c r="S153" i="2" s="1"/>
  <c r="S149" i="2"/>
  <c r="S150" i="2" s="1"/>
  <c r="S146" i="2"/>
  <c r="S147" i="2" s="1"/>
  <c r="S143" i="2"/>
  <c r="S144" i="2" s="1"/>
  <c r="S140" i="2"/>
  <c r="S141" i="2" s="1"/>
  <c r="S137" i="2"/>
  <c r="S138" i="2" s="1"/>
  <c r="S134" i="2"/>
  <c r="S135" i="2" s="1"/>
  <c r="S128" i="2"/>
  <c r="S129" i="2" s="1"/>
  <c r="S126" i="2"/>
  <c r="S125" i="2"/>
  <c r="S122" i="2"/>
  <c r="S123" i="2" s="1"/>
  <c r="S119" i="2"/>
  <c r="S120" i="2" s="1"/>
  <c r="S116" i="2"/>
  <c r="S117" i="2" s="1"/>
  <c r="S113" i="2"/>
  <c r="S114" i="2" s="1"/>
  <c r="S107" i="2"/>
  <c r="S108" i="2" s="1"/>
  <c r="S104" i="2"/>
  <c r="S105" i="2" s="1"/>
  <c r="S101" i="2"/>
  <c r="S102" i="2" s="1"/>
  <c r="S98" i="2"/>
  <c r="S99" i="2" s="1"/>
  <c r="S95" i="2"/>
  <c r="S96" i="2" s="1"/>
  <c r="S92" i="2"/>
  <c r="S93" i="2" s="1"/>
  <c r="S89" i="2"/>
  <c r="S90" i="2" s="1"/>
  <c r="S86" i="2"/>
  <c r="S87" i="2" s="1"/>
  <c r="S83" i="2"/>
  <c r="S84" i="2" s="1"/>
  <c r="S80" i="2"/>
  <c r="S81" i="2" s="1"/>
  <c r="S77" i="2"/>
  <c r="S78" i="2" s="1"/>
  <c r="S112" i="3"/>
  <c r="S113" i="3" s="1"/>
  <c r="S109" i="3"/>
  <c r="S110" i="3" s="1"/>
  <c r="S137" i="5" l="1"/>
  <c r="S136" i="4"/>
  <c r="S115" i="4"/>
  <c r="S110" i="2"/>
  <c r="S131" i="2"/>
  <c r="S106" i="3"/>
  <c r="S107" i="3" s="1"/>
  <c r="S103" i="3"/>
  <c r="S104" i="3" s="1"/>
  <c r="S157" i="3" l="1"/>
  <c r="S158" i="3" s="1"/>
  <c r="S154" i="3"/>
  <c r="S155" i="3" s="1"/>
  <c r="S151" i="3"/>
  <c r="S152" i="3" s="1"/>
  <c r="S148" i="3"/>
  <c r="S149" i="3" s="1"/>
  <c r="S145" i="3"/>
  <c r="S146" i="3" s="1"/>
  <c r="S142" i="3"/>
  <c r="S143" i="3" s="1"/>
  <c r="S139" i="3"/>
  <c r="S140" i="3" s="1"/>
  <c r="S133" i="3"/>
  <c r="S134" i="3" s="1"/>
  <c r="S130" i="3"/>
  <c r="S131" i="3" s="1"/>
  <c r="S127" i="3"/>
  <c r="S128" i="3" s="1"/>
  <c r="S124" i="3"/>
  <c r="S125" i="3" s="1"/>
  <c r="S121" i="3"/>
  <c r="S122" i="3" s="1"/>
  <c r="S118" i="3"/>
  <c r="S119" i="3" s="1"/>
  <c r="S100" i="3"/>
  <c r="S101" i="3" s="1"/>
  <c r="S97" i="3"/>
  <c r="S98" i="3" s="1"/>
  <c r="S94" i="3"/>
  <c r="S95" i="3" s="1"/>
  <c r="S91" i="3"/>
  <c r="S92" i="3" s="1"/>
  <c r="S88" i="3"/>
  <c r="S89" i="3" s="1"/>
  <c r="S85" i="3"/>
  <c r="S86" i="3" s="1"/>
  <c r="S82" i="3"/>
  <c r="S83" i="3" s="1"/>
  <c r="S136" i="3" l="1"/>
  <c r="S115" i="3"/>
  <c r="S160" i="3"/>
  <c r="S158" i="2" l="1"/>
  <c r="S76" i="5"/>
  <c r="S77" i="5" s="1"/>
  <c r="S73" i="5"/>
  <c r="S74" i="5" s="1"/>
  <c r="S70" i="5"/>
  <c r="S71" i="5" s="1"/>
  <c r="S67" i="5"/>
  <c r="S68" i="5" s="1"/>
  <c r="S64" i="5"/>
  <c r="S65" i="5" s="1"/>
  <c r="S61" i="5"/>
  <c r="S62" i="5" s="1"/>
  <c r="S58" i="5"/>
  <c r="S59" i="5" s="1"/>
  <c r="S55" i="5"/>
  <c r="S56" i="5" s="1"/>
  <c r="S49" i="5"/>
  <c r="S50" i="5" s="1"/>
  <c r="S46" i="5"/>
  <c r="S47" i="5" s="1"/>
  <c r="S43" i="5"/>
  <c r="S44" i="5" s="1"/>
  <c r="S41" i="5"/>
  <c r="S40" i="5"/>
  <c r="S37" i="5"/>
  <c r="S38" i="5" s="1"/>
  <c r="S34" i="5"/>
  <c r="S35" i="5" s="1"/>
  <c r="S31" i="5"/>
  <c r="S32" i="5" s="1"/>
  <c r="S28" i="5"/>
  <c r="S29" i="5" s="1"/>
  <c r="S22" i="5"/>
  <c r="S23" i="5" s="1"/>
  <c r="S19" i="5"/>
  <c r="S20" i="5" s="1"/>
  <c r="S16" i="5"/>
  <c r="S17" i="5" s="1"/>
  <c r="S14" i="5"/>
  <c r="S13" i="5"/>
  <c r="S10" i="5"/>
  <c r="S11" i="5" s="1"/>
  <c r="S7" i="5"/>
  <c r="S8" i="5" s="1"/>
  <c r="S4" i="5"/>
  <c r="S5" i="5" s="1"/>
  <c r="S75" i="4"/>
  <c r="S76" i="4" s="1"/>
  <c r="S73" i="4"/>
  <c r="S74" i="4" s="1"/>
  <c r="S70" i="4"/>
  <c r="S71" i="4" s="1"/>
  <c r="S67" i="4"/>
  <c r="S68" i="4" s="1"/>
  <c r="S64" i="4"/>
  <c r="S65" i="4" s="1"/>
  <c r="S61" i="4"/>
  <c r="S62" i="4" s="1"/>
  <c r="S58" i="4"/>
  <c r="S59" i="4" s="1"/>
  <c r="S56" i="4"/>
  <c r="S55" i="4"/>
  <c r="S49" i="4"/>
  <c r="S50" i="4" s="1"/>
  <c r="S46" i="4"/>
  <c r="S47" i="4" s="1"/>
  <c r="S43" i="4"/>
  <c r="S44" i="4" s="1"/>
  <c r="S40" i="4"/>
  <c r="S41" i="4" s="1"/>
  <c r="S37" i="4"/>
  <c r="S38" i="4" s="1"/>
  <c r="S34" i="4"/>
  <c r="S35" i="4" s="1"/>
  <c r="S31" i="4"/>
  <c r="S32" i="4" s="1"/>
  <c r="S29" i="4"/>
  <c r="S28" i="4"/>
  <c r="S22" i="4"/>
  <c r="S23" i="4" s="1"/>
  <c r="S19" i="4"/>
  <c r="S20" i="4" s="1"/>
  <c r="S16" i="4"/>
  <c r="S17" i="4" s="1"/>
  <c r="S13" i="4"/>
  <c r="S14" i="4" s="1"/>
  <c r="S11" i="4"/>
  <c r="S10" i="4"/>
  <c r="S7" i="4"/>
  <c r="S8" i="4" s="1"/>
  <c r="S4" i="4"/>
  <c r="S5" i="4" s="1"/>
  <c r="S76" i="3"/>
  <c r="S77" i="3" s="1"/>
  <c r="S73" i="3"/>
  <c r="S74" i="3" s="1"/>
  <c r="S70" i="3"/>
  <c r="S71" i="3" s="1"/>
  <c r="S67" i="3"/>
  <c r="S68" i="3" s="1"/>
  <c r="S64" i="3"/>
  <c r="S65" i="3" s="1"/>
  <c r="S62" i="3"/>
  <c r="S61" i="3"/>
  <c r="S58" i="3"/>
  <c r="S59" i="3" s="1"/>
  <c r="S55" i="3"/>
  <c r="S56" i="3" s="1"/>
  <c r="S49" i="3"/>
  <c r="S50" i="3" s="1"/>
  <c r="S46" i="3"/>
  <c r="S47" i="3" s="1"/>
  <c r="S43" i="3"/>
  <c r="S44" i="3" s="1"/>
  <c r="S40" i="3"/>
  <c r="S41" i="3" s="1"/>
  <c r="S37" i="3"/>
  <c r="S38" i="3" s="1"/>
  <c r="S34" i="3"/>
  <c r="S35" i="3" s="1"/>
  <c r="S31" i="3"/>
  <c r="S32" i="3" s="1"/>
  <c r="S28" i="3"/>
  <c r="S29" i="3" s="1"/>
  <c r="S22" i="3"/>
  <c r="S23" i="3" s="1"/>
  <c r="S19" i="3"/>
  <c r="S20" i="3" s="1"/>
  <c r="S16" i="3"/>
  <c r="S17" i="3" s="1"/>
  <c r="S13" i="3"/>
  <c r="S14" i="3" s="1"/>
  <c r="S10" i="3"/>
  <c r="S11" i="3" s="1"/>
  <c r="S7" i="3"/>
  <c r="S8" i="3" s="1"/>
  <c r="S4" i="3"/>
  <c r="S5" i="3" s="1"/>
  <c r="S70" i="2"/>
  <c r="S71" i="2" s="1"/>
  <c r="S67" i="2"/>
  <c r="S68" i="2" s="1"/>
  <c r="S64" i="2"/>
  <c r="S65" i="2" s="1"/>
  <c r="S61" i="2"/>
  <c r="S62" i="2" s="1"/>
  <c r="S58" i="2"/>
  <c r="S59" i="2" s="1"/>
  <c r="S55" i="2"/>
  <c r="S56" i="2" s="1"/>
  <c r="S52" i="2"/>
  <c r="S53" i="2" s="1"/>
  <c r="S46" i="2"/>
  <c r="S47" i="2" s="1"/>
  <c r="S43" i="2"/>
  <c r="S44" i="2" s="1"/>
  <c r="S40" i="2"/>
  <c r="S41" i="2" s="1"/>
  <c r="S37" i="2"/>
  <c r="S38" i="2" s="1"/>
  <c r="S34" i="2"/>
  <c r="S35" i="2" s="1"/>
  <c r="S31" i="2"/>
  <c r="S32" i="2" s="1"/>
  <c r="S28" i="2"/>
  <c r="S29" i="2" s="1"/>
  <c r="S22" i="2"/>
  <c r="S23" i="2" s="1"/>
  <c r="S19" i="2"/>
  <c r="S20" i="2" s="1"/>
  <c r="S16" i="2"/>
  <c r="S17" i="2" s="1"/>
  <c r="S13" i="2"/>
  <c r="S14" i="2" s="1"/>
  <c r="S10" i="2"/>
  <c r="S11" i="2" s="1"/>
  <c r="S7" i="2"/>
  <c r="S8" i="2" s="1"/>
  <c r="S4" i="2"/>
  <c r="S5" i="2" s="1"/>
  <c r="S78" i="4" l="1"/>
  <c r="S25" i="3"/>
  <c r="S49" i="2"/>
  <c r="S52" i="4"/>
  <c r="S52" i="3"/>
  <c r="S79" i="3"/>
  <c r="S25" i="4"/>
  <c r="S25" i="2"/>
  <c r="S73" i="2"/>
  <c r="S25" i="5"/>
  <c r="S52" i="5"/>
  <c r="S79" i="5"/>
</calcChain>
</file>

<file path=xl/sharedStrings.xml><?xml version="1.0" encoding="utf-8"?>
<sst xmlns="http://schemas.openxmlformats.org/spreadsheetml/2006/main" count="2033" uniqueCount="189">
  <si>
    <t>Årsplan</t>
  </si>
  <si>
    <t>Måned</t>
  </si>
  <si>
    <t>November</t>
  </si>
  <si>
    <t>Desember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</si>
  <si>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</si>
  <si>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</si>
  <si>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</si>
  <si>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</si>
  <si>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</si>
  <si>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</si>
  <si>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</si>
  <si>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</si>
  <si>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Mikrosyklus</t>
  </si>
  <si>
    <t>Ukestart</t>
  </si>
  <si>
    <t>7.november</t>
  </si>
  <si>
    <t>14.november</t>
  </si>
  <si>
    <t>21.November</t>
  </si>
  <si>
    <t>28.November</t>
  </si>
  <si>
    <t>5.desember</t>
  </si>
  <si>
    <t>12.desember</t>
  </si>
  <si>
    <t>19.desember</t>
  </si>
  <si>
    <t>26.desember</t>
  </si>
  <si>
    <t>2.Januar</t>
  </si>
  <si>
    <t>9.Januar</t>
  </si>
  <si>
    <t>16.Januar</t>
  </si>
  <si>
    <t>23.Januar</t>
  </si>
  <si>
    <t>30.Januar</t>
  </si>
  <si>
    <t>6.Februar</t>
  </si>
  <si>
    <t>13.Februar</t>
  </si>
  <si>
    <t>20.Februar</t>
  </si>
  <si>
    <t>27.februar</t>
  </si>
  <si>
    <t>6.Mars</t>
  </si>
  <si>
    <t>13.Mars</t>
  </si>
  <si>
    <t>Konkurranser</t>
  </si>
  <si>
    <t>Nasjonale</t>
  </si>
  <si>
    <t>Internasjonale</t>
  </si>
  <si>
    <t>Periodisering</t>
  </si>
  <si>
    <t>Treningsfase</t>
  </si>
  <si>
    <t>Ressursperiode 1</t>
  </si>
  <si>
    <t>Ressursperiode 2</t>
  </si>
  <si>
    <t>Ressursperiode 3</t>
  </si>
  <si>
    <t>Styrke</t>
  </si>
  <si>
    <t>Utvikle teknikk,maksstyrke og kjernemuskulatur</t>
  </si>
  <si>
    <t>Utholdenhet</t>
  </si>
  <si>
    <t>Bygge opp grunnform/kapasitet</t>
  </si>
  <si>
    <t>Testing</t>
  </si>
  <si>
    <t>x</t>
  </si>
  <si>
    <t>Volum og intensitet</t>
  </si>
  <si>
    <t>Periodeplan – Ressursperiode 1 13/14</t>
  </si>
  <si>
    <t>Økt</t>
  </si>
  <si>
    <t>Mandag</t>
  </si>
  <si>
    <t>Varighet(min)</t>
  </si>
  <si>
    <t>Tirsdag</t>
  </si>
  <si>
    <t>Onsdag</t>
  </si>
  <si>
    <t>Torsdag</t>
  </si>
  <si>
    <t>Fredag</t>
  </si>
  <si>
    <t>Lørdag</t>
  </si>
  <si>
    <t>Søndag</t>
  </si>
  <si>
    <t>Totalt antall økter</t>
  </si>
  <si>
    <t>Totalt antall min/t</t>
  </si>
  <si>
    <t>Uke 1</t>
  </si>
  <si>
    <t>Basis/Styrke 90min</t>
  </si>
  <si>
    <t>Oppvarming: 15min I3: 15min Nedkjøring: 15min</t>
  </si>
  <si>
    <t>Fri</t>
  </si>
  <si>
    <t>I1 Ski/løp</t>
  </si>
  <si>
    <t>Uke 2</t>
  </si>
  <si>
    <t>Oppvarming: 15min I3+I5: 15min Nedkjøring: 15min</t>
  </si>
  <si>
    <t>Uke 3</t>
  </si>
  <si>
    <t>Oppvarming: 15min I3: 20min Nedkjøring: 15min</t>
  </si>
  <si>
    <t>Uke 4</t>
  </si>
  <si>
    <t>'</t>
  </si>
  <si>
    <t>Uke 5</t>
  </si>
  <si>
    <t>Oppvarming: 15min I3: 25min Nedkjøring: 15min</t>
  </si>
  <si>
    <t>Uke 6</t>
  </si>
  <si>
    <t>Uke 7</t>
  </si>
  <si>
    <t>Sum periode:</t>
  </si>
  <si>
    <t>Periodeplan – Ressursperiode 2 13/14</t>
  </si>
  <si>
    <t>Oppvarming: 15min I3: 30min Nedkjøring: 15min</t>
  </si>
  <si>
    <t>Oppvarming: 15min I3+I5: 17min Nedkjøring: 15min</t>
  </si>
  <si>
    <t>Periodeplan – Ressursperiode 3 13/14</t>
  </si>
  <si>
    <t>Oppvarming: 15min I3+I5: 20min Nedkjøring: 15min</t>
  </si>
  <si>
    <t>Oppvarming: 15min I3: 35min Nedkjøring: 15min</t>
  </si>
  <si>
    <t>Oppvarming: 15min I3+I5: 25min Nedkjøring: 15min</t>
  </si>
  <si>
    <t>Periodeplan – Ressursperiode 1 15/16</t>
  </si>
  <si>
    <t>Periodeplan – Ressursperiode 2 15/16</t>
  </si>
  <si>
    <t>Oppvarming: 15min I3: 40min Nedkjøring: 15min</t>
  </si>
  <si>
    <t>Uke 8</t>
  </si>
  <si>
    <t>Periodeplan – Ressursperiode 3 15/16</t>
  </si>
  <si>
    <t>Oppvarming: 15min I3+I5: 20m Nedkjøring: 15min</t>
  </si>
  <si>
    <t>Periodeplan – Ressursperiode 1 Junior</t>
  </si>
  <si>
    <t>Periodeplan – Ressursperiode 2 Junior</t>
  </si>
  <si>
    <t>Oppvarming: 15min I3: 45min Nedkjøring: 15min</t>
  </si>
  <si>
    <t>Oppvarming: 15min I3+I5: 30min Nedkjøring: 15min</t>
  </si>
  <si>
    <t>Periodeplan – Ressursperiode 3 Junior</t>
  </si>
  <si>
    <t>Oppvarming: 15min I3: 50min Nedkjøring: 15min</t>
  </si>
  <si>
    <t>Periodeplan – Ressursperiode 1 Senior</t>
  </si>
  <si>
    <t>Periodeplan – Ressursperiode 2 Senior</t>
  </si>
  <si>
    <t>Oppvarming: 25min I3+I5: 25min Nedkjøring: 25min</t>
  </si>
  <si>
    <t>Periodeplan – Ressursperiode 3 Senior</t>
  </si>
  <si>
    <t>Oppvarming: 15min I3: 55min Nedkjøring: 15min</t>
  </si>
  <si>
    <t>Oppvarming: 15min I3+I5: 35min Nedkjøring: 15min</t>
  </si>
  <si>
    <t>NC</t>
  </si>
  <si>
    <t>NM</t>
  </si>
  <si>
    <t>September</t>
  </si>
  <si>
    <t>Konkurranseperiode 1</t>
  </si>
  <si>
    <t>Mellomperiode</t>
  </si>
  <si>
    <t>Spesifikk utholdenhet</t>
  </si>
  <si>
    <t>Konkurranseperiode 2</t>
  </si>
  <si>
    <t>Vedlikehold</t>
  </si>
  <si>
    <t>Blandet</t>
  </si>
  <si>
    <t>Spesifikt</t>
  </si>
  <si>
    <t>Periodeplan – Konkurranseperiode 1 13/14</t>
  </si>
  <si>
    <t>Periodeplan – Konkurranseperiode 2 13/14</t>
  </si>
  <si>
    <t>Periodeplan – Mellomperiode 13/14</t>
  </si>
  <si>
    <t>I1</t>
  </si>
  <si>
    <t>Kalas Cup</t>
  </si>
  <si>
    <t>Periodeplan – Konkurranseperiode 1 15/16</t>
  </si>
  <si>
    <t>Periodeplan – Mellomperiode 15/16</t>
  </si>
  <si>
    <t>Periodeplan – Konkurranseperiode 2 15/16</t>
  </si>
  <si>
    <t>I1 + 3x20sek max</t>
  </si>
  <si>
    <t>I1 + 3x20 sek max</t>
  </si>
  <si>
    <t>Periodeplan – Mellomperiode Junior</t>
  </si>
  <si>
    <t>Periodeplan – Konkurranseperiode 2 Junior</t>
  </si>
  <si>
    <t>Periodeplan – Konkurranseperiode 1 Senior</t>
  </si>
  <si>
    <t>Periodeplan – Mellomperiode Senior</t>
  </si>
  <si>
    <t>Periodeplan – Konkurranseperiode 2 Senior</t>
  </si>
  <si>
    <t>Kalas CUP</t>
  </si>
  <si>
    <t>I1 økter er rolige økter, kan legge inn korte spurter underveis eller mot slutten av disse øktene for å opprettholde hurtigheten</t>
  </si>
  <si>
    <t>Intervalløktene som kjøres på fellestreninger varer ikke like lenge som treningen, man kan derfor kjøre en lengre oppvarming og nedkjøring, evt legge til lek og stafetter på slutten.</t>
  </si>
  <si>
    <t>Egentrening Løp eller styrke: Om du ikke har en annen idrett eller styrkeøkter og løpeøkter på skolen(om du går på Wang Ung for eks) kan du gjennomføre disse øktene.</t>
  </si>
  <si>
    <t>Til treneren:</t>
  </si>
  <si>
    <t>Dragene som kjøres kan varieres. Tiden som er oppgitt er total arbeidstid. Pause lengde er avhengig av intensiteten på intervallene. Korte harde intervaller bør ha lang pause(dragtid + 2-3min), lengre drag med lavere intensitet(I3) ca halvparten av dragtiden</t>
  </si>
  <si>
    <t>Uke 1 16.april</t>
  </si>
  <si>
    <t>Uke 2 23.april</t>
  </si>
  <si>
    <t>Uke 3 30.april</t>
  </si>
  <si>
    <t>Uke 4 7.mai</t>
  </si>
  <si>
    <t>Uke 5 14.mai</t>
  </si>
  <si>
    <t>Uke 6 21. mai</t>
  </si>
  <si>
    <t>Uke 7 28.mai</t>
  </si>
  <si>
    <t>Uke 8 4.juni</t>
  </si>
  <si>
    <t>Uke 9 11.juni</t>
  </si>
  <si>
    <t>Uke 10 18.juni</t>
  </si>
  <si>
    <t>Uke 11 25.juni</t>
  </si>
  <si>
    <t>Teknikk med Aslak</t>
  </si>
  <si>
    <t xml:space="preserve">I1 </t>
  </si>
  <si>
    <t>Oppvarming: 25min I3: 35min Nedkjøring: 30min</t>
  </si>
  <si>
    <t>Landeveistrening evt I1</t>
  </si>
  <si>
    <t>I1 + 4x10 sek max</t>
  </si>
  <si>
    <t xml:space="preserve"> Kalas CUP</t>
  </si>
  <si>
    <t>I1 evt landeveistrening</t>
  </si>
  <si>
    <t>Oppvarming: 30min I3+I5: 30m Nedkjøring: 30min</t>
  </si>
  <si>
    <t>Landeveistrening</t>
  </si>
  <si>
    <t>Oppvarming: 40min I5: 20min Nedkjøring: 30min</t>
  </si>
  <si>
    <t>Oppvarming: 35min I5: 20min Nedkjøring: 35min</t>
  </si>
  <si>
    <t>Samling Lillehammer</t>
  </si>
  <si>
    <t>Oppvarming: 40min I5: 15min Nedkjøring: 30min</t>
  </si>
  <si>
    <t>Uke 1 2.juli</t>
  </si>
  <si>
    <t>Uke 2 9. juli</t>
  </si>
  <si>
    <t>Uke 3 16 juli</t>
  </si>
  <si>
    <t>Uke 4 23. juli</t>
  </si>
  <si>
    <t>Uke 5 30.juli</t>
  </si>
  <si>
    <t>Uke 6 6.august</t>
  </si>
  <si>
    <t>Oppvarming: 30min I3: 30min Nedkjøring: 30min</t>
  </si>
  <si>
    <t>Oppvarming: 30min I3+I5: 30min Nedkjøring: 30min</t>
  </si>
  <si>
    <t>Basis/Styrke 30 + I1 løp 60min</t>
  </si>
  <si>
    <t>Oppvarming: 30min I3: 35min Nedkjøring: 25min</t>
  </si>
  <si>
    <t>Oppvarming: 30min I3: 40min Nedkjøring: 30min</t>
  </si>
  <si>
    <t>Uke 3 27.aug</t>
  </si>
  <si>
    <t>Uke 4 3.sep</t>
  </si>
  <si>
    <t>Uke 5 10.sep</t>
  </si>
  <si>
    <t>Uke 6 17.sep</t>
  </si>
  <si>
    <t>Uke 7 24.sep</t>
  </si>
  <si>
    <t>Uke 1 13.aug</t>
  </si>
  <si>
    <t>Uke 2 20.aug</t>
  </si>
  <si>
    <t>I1+ 4x10sek max</t>
  </si>
  <si>
    <t>Oppvarming: 30min I3+I5: 20min Nedkjøring: 40min</t>
  </si>
  <si>
    <t>Fro</t>
  </si>
  <si>
    <t>Oppvarming: 25min I3: 40min Nedkjøring: 30min</t>
  </si>
  <si>
    <t xml:space="preserve"> landeveistrening</t>
  </si>
  <si>
    <t>Oppvarming: 30min I3+I5: 35m Nedkjøring: 30min</t>
  </si>
  <si>
    <t>Oppvarming: 40min I5: 25min Nedkjøring: 30min</t>
  </si>
  <si>
    <t>Oppvarming: 35min I5: 25min Nedkjøring: 35min</t>
  </si>
  <si>
    <t>Oppvarming: 30min I3: 40min Nedkjøring: 25min</t>
  </si>
  <si>
    <t>Oppvarming: 30min I3+I5: 35min Nedkjøring: 30min</t>
  </si>
  <si>
    <t>Oppvarming: 30min I3+I5: 40min Nedkjøring: 30min</t>
  </si>
  <si>
    <t>Oppvarming: 30min I3+I5: 25min Nedkjøring: 40min</t>
  </si>
  <si>
    <t>Oppvarming: 30min I3: 45min Nedkjøring: 30min</t>
  </si>
  <si>
    <t>Oppvarming: 30min I3: 45min Nedkjøring: 25min</t>
  </si>
  <si>
    <t>Oppvarming: 30min I3: 50min Nedkjøring: 25min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</si>
</sst>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  <charset val="1"/>
    </font>
    <font>
      <sz val="10"/>
      <name val="Times New Roman"/>
      <family val="1"/>
      <charset val="1"/>
    </font>
    <font>
      <b/>
      <sz val="20"/>
      <name val="Times New Roman"/>
      <family val="1"/>
      <charset val="1"/>
    </font>
    <font>
      <sz val="14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b/>
      <sz val="10"/>
      <name val="Arial"/>
      <family val="2"/>
      <charset val="1"/>
    </font>
    <font>
      <sz val="12"/>
      <name val="Times New Roman"/>
      <family val="1"/>
    </font>
    <font>
      <b/>
      <sz val="10"/>
      <name val="Arial"/>
      <family val="2"/>
    </font>
    <font>
      <sz val="12"/>
      <color theme="0"/>
      <name val="Times New Roman"/>
      <family val="1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66"/>
        <bgColor rgb="FFFFFF00"/>
      </patternFill>
    </fill>
    <fill>
      <patternFill patternType="solid">
        <fgColor rgb="FFFF3333"/>
        <bgColor rgb="FFFF6600"/>
      </patternFill>
    </fill>
    <fill>
      <patternFill patternType="solid">
        <fgColor rgb="FF66FF66"/>
        <bgColor rgb="FF99FF66"/>
      </patternFill>
    </fill>
    <fill>
      <patternFill patternType="solid">
        <fgColor rgb="FF99FF66"/>
        <bgColor rgb="FF66FF66"/>
      </patternFill>
    </fill>
    <fill>
      <patternFill patternType="solid">
        <fgColor rgb="FFCCCCCC"/>
        <bgColor rgb="FFCCCCFF"/>
      </patternFill>
    </fill>
    <fill>
      <patternFill patternType="solid">
        <fgColor theme="0"/>
        <bgColor rgb="FFFF66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9FF6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6" fillId="0" borderId="2" xfId="0" applyFont="1" applyBorder="1"/>
    <xf numFmtId="0" fontId="0" fillId="0" borderId="2" xfId="0" applyBorder="1"/>
    <xf numFmtId="0" fontId="0" fillId="0" borderId="1" xfId="0" applyBorder="1" applyAlignment="1">
      <alignment horizontal="center"/>
    </xf>
    <xf numFmtId="164" fontId="0" fillId="7" borderId="1" xfId="0" applyNumberFormat="1" applyFill="1" applyBorder="1" applyAlignment="1">
      <alignment horizontal="center" vertical="center"/>
    </xf>
    <xf numFmtId="0" fontId="6" fillId="0" borderId="0" xfId="0" applyFont="1"/>
    <xf numFmtId="164" fontId="0" fillId="0" borderId="0" xfId="0" applyNumberFormat="1" applyAlignment="1">
      <alignment horizontal="left"/>
    </xf>
    <xf numFmtId="0" fontId="6" fillId="0" borderId="0" xfId="0" applyFont="1" applyAlignment="1">
      <alignment horizontal="center" vertical="center"/>
    </xf>
    <xf numFmtId="164" fontId="0" fillId="0" borderId="0" xfId="0" applyNumberFormat="1"/>
    <xf numFmtId="0" fontId="5" fillId="0" borderId="2" xfId="0" applyFont="1" applyBorder="1"/>
    <xf numFmtId="0" fontId="5" fillId="3" borderId="2" xfId="0" applyFont="1" applyFill="1" applyBorder="1"/>
    <xf numFmtId="0" fontId="5" fillId="4" borderId="2" xfId="0" applyFont="1" applyFill="1" applyBorder="1"/>
    <xf numFmtId="0" fontId="5" fillId="5" borderId="2" xfId="0" applyFont="1" applyFill="1" applyBorder="1"/>
    <xf numFmtId="0" fontId="5" fillId="8" borderId="2" xfId="0" applyFont="1" applyFill="1" applyBorder="1"/>
    <xf numFmtId="0" fontId="5" fillId="6" borderId="2" xfId="0" applyFont="1" applyFill="1" applyBorder="1"/>
    <xf numFmtId="0" fontId="1" fillId="0" borderId="2" xfId="0" applyFont="1" applyBorder="1"/>
    <xf numFmtId="0" fontId="5" fillId="9" borderId="2" xfId="0" applyFont="1" applyFill="1" applyBorder="1"/>
    <xf numFmtId="0" fontId="5" fillId="10" borderId="2" xfId="0" applyFont="1" applyFill="1" applyBorder="1"/>
    <xf numFmtId="0" fontId="5" fillId="0" borderId="9" xfId="0" applyFont="1" applyBorder="1"/>
    <xf numFmtId="0" fontId="0" fillId="0" borderId="9" xfId="0" applyBorder="1"/>
    <xf numFmtId="0" fontId="3" fillId="0" borderId="2" xfId="0" applyFont="1" applyBorder="1"/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textRotation="90"/>
    </xf>
    <xf numFmtId="16" fontId="5" fillId="0" borderId="2" xfId="0" applyNumberFormat="1" applyFont="1" applyBorder="1" applyAlignment="1">
      <alignment textRotation="90"/>
    </xf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8" fillId="0" borderId="0" xfId="0" applyFont="1"/>
    <xf numFmtId="0" fontId="5" fillId="0" borderId="9" xfId="0" applyFont="1" applyBorder="1" applyAlignment="1"/>
    <xf numFmtId="0" fontId="1" fillId="0" borderId="2" xfId="0" applyFont="1" applyBorder="1" applyAlignment="1"/>
    <xf numFmtId="0" fontId="5" fillId="0" borderId="2" xfId="0" applyFont="1" applyBorder="1" applyAlignment="1">
      <alignment vertical="center" wrapText="1"/>
    </xf>
    <xf numFmtId="0" fontId="9" fillId="8" borderId="2" xfId="0" applyFont="1" applyFill="1" applyBorder="1"/>
    <xf numFmtId="0" fontId="9" fillId="10" borderId="2" xfId="0" applyFont="1" applyFill="1" applyBorder="1"/>
    <xf numFmtId="0" fontId="6" fillId="0" borderId="2" xfId="0" applyFont="1" applyBorder="1" applyAlignment="1">
      <alignment wrapText="1"/>
    </xf>
    <xf numFmtId="0" fontId="0" fillId="0" borderId="0" xfId="0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6" fillId="0" borderId="2" xfId="0" applyFont="1" applyBorder="1"/>
    <xf numFmtId="0" fontId="0" fillId="0" borderId="2" xfId="0" applyBorder="1"/>
    <xf numFmtId="0" fontId="0" fillId="0" borderId="1" xfId="0" applyBorder="1" applyAlignment="1">
      <alignment horizontal="center"/>
    </xf>
    <xf numFmtId="164" fontId="0" fillId="7" borderId="1" xfId="0" applyNumberFormat="1" applyFill="1" applyBorder="1" applyAlignment="1">
      <alignment horizontal="center" vertical="center"/>
    </xf>
    <xf numFmtId="0" fontId="6" fillId="0" borderId="0" xfId="0" applyFont="1"/>
    <xf numFmtId="164" fontId="0" fillId="0" borderId="0" xfId="0" applyNumberFormat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66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24"/>
  <sheetViews>
    <sheetView topLeftCell="C5" zoomScale="74" zoomScaleNormal="74" workbookViewId="0">
      <selection activeCell="X18" sqref="X18"/>
    </sheetView>
  </sheetViews>
  <sheetFormatPr baseColWidth="10" defaultColWidth="8.7265625" defaultRowHeight="12.5" x14ac:dyDescent="0.25"/>
  <cols>
    <col min="1" max="1" width="0.6328125"/>
    <col min="2" max="2" width="16.90625"/>
    <col min="3" max="3" width="17.54296875"/>
    <col min="4" max="4" width="3.90625"/>
    <col min="5" max="5" width="3.54296875"/>
    <col min="6" max="15" width="3.6328125"/>
    <col min="16" max="19" width="4.08984375"/>
    <col min="20" max="30" width="3.6328125"/>
    <col min="31" max="32" width="4.7265625"/>
    <col min="33" max="36" width="3.6328125"/>
    <col min="37" max="37" width="4.7265625" bestFit="1" customWidth="1"/>
    <col min="38" max="38" width="3.6328125"/>
    <col min="39" max="39" width="5"/>
    <col min="40" max="41" width="3.6328125"/>
    <col min="42" max="45" width="4.26953125"/>
    <col min="46" max="53" width="3.6328125"/>
    <col min="54" max="1025" width="11.36328125"/>
  </cols>
  <sheetData>
    <row r="1" spans="2:53" ht="3.65" customHeight="1" x14ac:dyDescent="0.25"/>
    <row r="2" spans="2:53" ht="25" x14ac:dyDescent="0.3">
      <c r="B2" s="1"/>
      <c r="C2" s="54" t="s">
        <v>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6"/>
    </row>
    <row r="3" spans="2:53" ht="18" x14ac:dyDescent="0.4">
      <c r="B3" s="61"/>
      <c r="C3" s="25" t="s">
        <v>1</v>
      </c>
      <c r="D3" s="53" t="s">
        <v>2</v>
      </c>
      <c r="E3" s="53"/>
      <c r="F3" s="53"/>
      <c r="G3" s="53"/>
      <c r="H3" s="53" t="s">
        <v>3</v>
      </c>
      <c r="I3" s="53"/>
      <c r="J3" s="53"/>
      <c r="K3" s="53"/>
      <c r="L3" s="53" t="s">
        <v>4</v>
      </c>
      <c r="M3" s="53"/>
      <c r="N3" s="53"/>
      <c r="O3" s="53"/>
      <c r="P3" s="53"/>
      <c r="Q3" s="53" t="s">
        <v>5</v>
      </c>
      <c r="R3" s="53"/>
      <c r="S3" s="53"/>
      <c r="T3" s="53"/>
      <c r="U3" s="53" t="s">
        <v>6</v>
      </c>
      <c r="V3" s="53"/>
      <c r="W3" s="53"/>
      <c r="X3" s="53"/>
      <c r="Y3" s="53" t="s">
        <v>7</v>
      </c>
      <c r="Z3" s="53"/>
      <c r="AA3" s="53"/>
      <c r="AB3" s="53"/>
      <c r="AC3" s="53" t="s">
        <v>8</v>
      </c>
      <c r="AD3" s="53"/>
      <c r="AE3" s="53"/>
      <c r="AF3" s="53"/>
      <c r="AG3" s="53"/>
      <c r="AH3" s="53" t="s">
        <v>9</v>
      </c>
      <c r="AI3" s="53"/>
      <c r="AJ3" s="53"/>
      <c r="AK3" s="53"/>
      <c r="AL3" s="53" t="s">
        <v>10</v>
      </c>
      <c r="AM3" s="53"/>
      <c r="AN3" s="53"/>
      <c r="AO3" s="53"/>
      <c r="AP3" s="53"/>
      <c r="AQ3" s="53" t="s">
        <v>11</v>
      </c>
      <c r="AR3" s="53"/>
      <c r="AS3" s="53"/>
      <c r="AT3" s="53"/>
      <c r="AU3" s="57" t="s">
        <v>103</v>
      </c>
      <c r="AV3" s="58"/>
      <c r="AW3" s="58"/>
      <c r="AX3" s="59"/>
    </row>
    <row r="4" spans="2:53" ht="18" x14ac:dyDescent="0.4">
      <c r="B4" s="61"/>
      <c r="C4" s="25" t="s">
        <v>12</v>
      </c>
      <c r="D4" s="14">
        <v>10</v>
      </c>
      <c r="E4" s="14">
        <v>11</v>
      </c>
      <c r="F4" s="14">
        <v>12</v>
      </c>
      <c r="G4" s="14">
        <v>13</v>
      </c>
      <c r="H4" s="14">
        <v>14</v>
      </c>
      <c r="I4" s="14">
        <v>15</v>
      </c>
      <c r="J4" s="14">
        <v>16</v>
      </c>
      <c r="K4" s="14">
        <v>17</v>
      </c>
      <c r="L4" s="14">
        <v>18</v>
      </c>
      <c r="M4" s="14">
        <v>19</v>
      </c>
      <c r="N4" s="14">
        <v>20</v>
      </c>
      <c r="O4" s="14">
        <v>21</v>
      </c>
      <c r="P4" s="14">
        <v>22</v>
      </c>
      <c r="Q4" s="14">
        <v>23</v>
      </c>
      <c r="R4" s="14">
        <v>24</v>
      </c>
      <c r="S4" s="14">
        <v>25</v>
      </c>
      <c r="T4" s="14">
        <v>26</v>
      </c>
      <c r="U4" s="14">
        <v>27</v>
      </c>
      <c r="V4" s="14">
        <v>28</v>
      </c>
      <c r="W4" s="14">
        <v>29</v>
      </c>
      <c r="X4" s="14">
        <v>30</v>
      </c>
      <c r="Y4" s="14">
        <v>31</v>
      </c>
      <c r="Z4" s="14">
        <v>32</v>
      </c>
      <c r="AA4" s="14">
        <v>33</v>
      </c>
      <c r="AB4" s="14">
        <v>34</v>
      </c>
      <c r="AC4" s="14">
        <v>35</v>
      </c>
      <c r="AD4" s="14">
        <v>36</v>
      </c>
      <c r="AE4" s="14">
        <v>37</v>
      </c>
      <c r="AF4" s="14">
        <v>38</v>
      </c>
      <c r="AG4" s="14">
        <v>39</v>
      </c>
      <c r="AH4" s="14">
        <v>40</v>
      </c>
      <c r="AI4" s="14">
        <v>41</v>
      </c>
      <c r="AJ4" s="14">
        <v>42</v>
      </c>
      <c r="AK4" s="14">
        <v>43</v>
      </c>
      <c r="AL4" s="14">
        <v>44</v>
      </c>
      <c r="AM4" s="14">
        <v>45</v>
      </c>
      <c r="AN4" s="14">
        <v>46</v>
      </c>
      <c r="AO4" s="14">
        <v>47</v>
      </c>
      <c r="AP4" s="14">
        <v>48</v>
      </c>
      <c r="AQ4" s="14">
        <v>49</v>
      </c>
      <c r="AR4" s="14">
        <v>50</v>
      </c>
      <c r="AS4" s="14">
        <v>51</v>
      </c>
      <c r="AT4" s="14">
        <v>52</v>
      </c>
      <c r="AU4" s="14">
        <v>53</v>
      </c>
      <c r="AV4" s="14">
        <v>54</v>
      </c>
      <c r="AW4" s="14">
        <v>55</v>
      </c>
      <c r="AX4" s="14">
        <v>56</v>
      </c>
    </row>
    <row r="5" spans="2:53" ht="78.5" customHeight="1" x14ac:dyDescent="0.4">
      <c r="B5" s="62"/>
      <c r="C5" s="25" t="s">
        <v>13</v>
      </c>
      <c r="D5" s="27" t="s">
        <v>14</v>
      </c>
      <c r="E5" s="27" t="s">
        <v>15</v>
      </c>
      <c r="F5" s="27" t="s">
        <v>16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8">
        <v>43178</v>
      </c>
      <c r="X5" s="28">
        <v>43185</v>
      </c>
      <c r="Y5" s="28">
        <v>43192</v>
      </c>
      <c r="Z5" s="28">
        <v>43199</v>
      </c>
      <c r="AA5" s="28">
        <v>43206</v>
      </c>
      <c r="AB5" s="28">
        <v>43213</v>
      </c>
      <c r="AC5" s="28">
        <v>43220</v>
      </c>
      <c r="AD5" s="28">
        <v>43227</v>
      </c>
      <c r="AE5" s="28">
        <v>43234</v>
      </c>
      <c r="AF5" s="28">
        <v>43241</v>
      </c>
      <c r="AG5" s="28">
        <v>43248</v>
      </c>
      <c r="AH5" s="28">
        <v>43255</v>
      </c>
      <c r="AI5" s="28">
        <v>43262</v>
      </c>
      <c r="AJ5" s="28">
        <v>43269</v>
      </c>
      <c r="AK5" s="28">
        <v>43276</v>
      </c>
      <c r="AL5" s="28">
        <v>43283</v>
      </c>
      <c r="AM5" s="28">
        <v>43290</v>
      </c>
      <c r="AN5" s="28">
        <v>43297</v>
      </c>
      <c r="AO5" s="28">
        <v>43304</v>
      </c>
      <c r="AP5" s="28">
        <v>43311</v>
      </c>
      <c r="AQ5" s="28">
        <v>43318</v>
      </c>
      <c r="AR5" s="28">
        <v>43325</v>
      </c>
      <c r="AS5" s="28">
        <v>43332</v>
      </c>
      <c r="AT5" s="28">
        <v>43339</v>
      </c>
      <c r="AU5" s="28">
        <v>43346</v>
      </c>
      <c r="AV5" s="28">
        <v>42988</v>
      </c>
      <c r="AW5" s="28">
        <v>42995</v>
      </c>
      <c r="AX5" s="28">
        <v>43002</v>
      </c>
      <c r="AY5" s="2"/>
      <c r="AZ5" s="2"/>
      <c r="BA5" s="2"/>
    </row>
    <row r="6" spans="2:53" ht="18" customHeight="1" x14ac:dyDescent="0.4">
      <c r="B6" s="60" t="s">
        <v>33</v>
      </c>
      <c r="C6" s="25" t="s">
        <v>34</v>
      </c>
      <c r="D6" s="14"/>
      <c r="E6" s="14"/>
      <c r="F6" s="14"/>
      <c r="G6" s="14"/>
      <c r="H6" s="14"/>
      <c r="I6" s="30"/>
      <c r="J6" s="14"/>
      <c r="K6" s="14"/>
      <c r="L6" s="14"/>
      <c r="M6" s="30"/>
      <c r="N6" s="30"/>
      <c r="O6" s="30"/>
      <c r="P6" s="14"/>
      <c r="Q6" s="14"/>
      <c r="R6" s="14"/>
      <c r="S6" s="35"/>
      <c r="T6" s="30"/>
      <c r="U6" s="14"/>
      <c r="V6" s="14"/>
      <c r="W6" s="30"/>
      <c r="X6" s="35"/>
      <c r="Y6" s="14"/>
      <c r="Z6" s="34"/>
      <c r="AA6" s="51" t="s">
        <v>101</v>
      </c>
      <c r="AB6" s="30"/>
      <c r="AC6" s="30"/>
      <c r="AD6" s="30" t="s">
        <v>46</v>
      </c>
      <c r="AE6" s="30"/>
      <c r="AF6" s="30" t="s">
        <v>46</v>
      </c>
      <c r="AG6" s="30"/>
      <c r="AH6" s="30" t="s">
        <v>46</v>
      </c>
      <c r="AI6" s="31"/>
      <c r="AJ6" s="30" t="s">
        <v>46</v>
      </c>
      <c r="AK6" s="14"/>
      <c r="AL6" s="14"/>
      <c r="AM6" s="14"/>
      <c r="AN6" s="14"/>
      <c r="AO6" s="14"/>
      <c r="AP6" s="7"/>
      <c r="AQ6" s="7"/>
      <c r="AR6" s="26" t="s">
        <v>46</v>
      </c>
      <c r="AS6" s="26" t="s">
        <v>46</v>
      </c>
      <c r="AT6" s="26" t="s">
        <v>46</v>
      </c>
      <c r="AU6" s="30" t="s">
        <v>46</v>
      </c>
      <c r="AV6" s="51" t="s">
        <v>101</v>
      </c>
      <c r="AW6" s="31"/>
      <c r="AX6" s="14"/>
    </row>
    <row r="7" spans="2:53" ht="18" x14ac:dyDescent="0.4">
      <c r="B7" s="60"/>
      <c r="C7" s="25" t="s">
        <v>35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0"/>
      <c r="Q7" s="14"/>
      <c r="R7" s="14"/>
      <c r="S7" s="35"/>
      <c r="T7" s="14"/>
      <c r="U7" s="14"/>
      <c r="V7" s="14"/>
      <c r="W7" s="14"/>
      <c r="X7" s="35"/>
      <c r="Y7" s="14"/>
      <c r="Z7" s="34"/>
      <c r="AA7" s="52"/>
      <c r="AB7" s="31"/>
      <c r="AC7" s="33" t="s">
        <v>101</v>
      </c>
      <c r="AD7" s="14"/>
      <c r="AE7" s="30"/>
      <c r="AF7" s="33"/>
      <c r="AG7" s="31"/>
      <c r="AH7" s="31" t="s">
        <v>101</v>
      </c>
      <c r="AI7" s="33"/>
      <c r="AJ7" s="31"/>
      <c r="AK7" s="14" t="s">
        <v>102</v>
      </c>
      <c r="AL7" s="14"/>
      <c r="AM7" s="14"/>
      <c r="AN7" s="14"/>
      <c r="AO7" s="14"/>
      <c r="AP7" s="30"/>
      <c r="AQ7" s="30"/>
      <c r="AR7" s="30" t="s">
        <v>101</v>
      </c>
      <c r="AS7" s="30"/>
      <c r="AT7" s="14"/>
      <c r="AU7" s="14"/>
      <c r="AV7" s="52"/>
      <c r="AW7" s="31"/>
      <c r="AX7" s="14"/>
    </row>
    <row r="8" spans="2:53" ht="18" x14ac:dyDescent="0.4">
      <c r="B8" s="60" t="s">
        <v>36</v>
      </c>
      <c r="C8" s="25" t="s">
        <v>37</v>
      </c>
      <c r="D8" s="68" t="s">
        <v>38</v>
      </c>
      <c r="E8" s="68"/>
      <c r="F8" s="68"/>
      <c r="G8" s="68"/>
      <c r="H8" s="68"/>
      <c r="I8" s="68"/>
      <c r="J8" s="68"/>
      <c r="K8" s="68" t="s">
        <v>39</v>
      </c>
      <c r="L8" s="68"/>
      <c r="M8" s="68"/>
      <c r="N8" s="68"/>
      <c r="O8" s="68"/>
      <c r="P8" s="68"/>
      <c r="Q8" s="68"/>
      <c r="R8" s="68"/>
      <c r="S8" s="72" t="s">
        <v>40</v>
      </c>
      <c r="T8" s="73"/>
      <c r="U8" s="73"/>
      <c r="V8" s="73"/>
      <c r="W8" s="73"/>
      <c r="X8" s="73"/>
      <c r="Y8" s="73"/>
      <c r="Z8" s="74"/>
      <c r="AA8" s="69" t="s">
        <v>104</v>
      </c>
      <c r="AB8" s="70"/>
      <c r="AC8" s="70"/>
      <c r="AD8" s="70"/>
      <c r="AE8" s="70"/>
      <c r="AF8" s="70"/>
      <c r="AG8" s="70"/>
      <c r="AH8" s="70"/>
      <c r="AI8" s="70"/>
      <c r="AJ8" s="70"/>
      <c r="AK8" s="71"/>
      <c r="AL8" s="72" t="s">
        <v>105</v>
      </c>
      <c r="AM8" s="73"/>
      <c r="AN8" s="73"/>
      <c r="AO8" s="73"/>
      <c r="AP8" s="73"/>
      <c r="AQ8" s="74"/>
      <c r="AR8" s="72" t="s">
        <v>107</v>
      </c>
      <c r="AS8" s="73"/>
      <c r="AT8" s="73"/>
      <c r="AU8" s="73"/>
      <c r="AV8" s="73"/>
      <c r="AW8" s="73"/>
      <c r="AX8" s="74"/>
    </row>
    <row r="9" spans="2:53" ht="18" x14ac:dyDescent="0.4">
      <c r="B9" s="60"/>
      <c r="C9" s="25" t="s">
        <v>41</v>
      </c>
      <c r="D9" s="75" t="s">
        <v>42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69" t="s">
        <v>108</v>
      </c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1"/>
    </row>
    <row r="10" spans="2:53" ht="18" x14ac:dyDescent="0.4">
      <c r="B10" s="60"/>
      <c r="C10" s="25" t="s">
        <v>43</v>
      </c>
      <c r="D10" s="75" t="s">
        <v>44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69" t="s">
        <v>106</v>
      </c>
      <c r="AB10" s="70"/>
      <c r="AC10" s="70"/>
      <c r="AD10" s="70"/>
      <c r="AE10" s="70"/>
      <c r="AF10" s="70"/>
      <c r="AG10" s="70"/>
      <c r="AH10" s="70"/>
      <c r="AI10" s="70"/>
      <c r="AJ10" s="71"/>
      <c r="AK10" s="72" t="s">
        <v>109</v>
      </c>
      <c r="AL10" s="73"/>
      <c r="AM10" s="73"/>
      <c r="AN10" s="73"/>
      <c r="AO10" s="73"/>
      <c r="AP10" s="73"/>
      <c r="AQ10" s="74"/>
      <c r="AR10" s="72" t="s">
        <v>110</v>
      </c>
      <c r="AS10" s="73"/>
      <c r="AT10" s="73"/>
      <c r="AU10" s="73"/>
      <c r="AV10" s="73"/>
      <c r="AW10" s="73"/>
      <c r="AX10" s="74"/>
    </row>
    <row r="11" spans="2:53" ht="18" x14ac:dyDescent="0.35">
      <c r="B11" s="60" t="s">
        <v>45</v>
      </c>
      <c r="C11" s="60"/>
      <c r="D11" s="30" t="s">
        <v>46</v>
      </c>
      <c r="E11" s="30"/>
      <c r="F11" s="30"/>
      <c r="G11" s="30"/>
      <c r="H11" s="30"/>
      <c r="I11" s="30"/>
      <c r="J11" s="30"/>
      <c r="K11" s="30"/>
      <c r="L11" s="30" t="s">
        <v>46</v>
      </c>
      <c r="M11" s="30"/>
      <c r="N11" s="30"/>
      <c r="O11" s="30"/>
      <c r="P11" s="30"/>
      <c r="Q11" s="30" t="s">
        <v>46</v>
      </c>
      <c r="R11" s="30"/>
      <c r="S11" s="30"/>
      <c r="T11" s="30"/>
      <c r="U11" s="30" t="s">
        <v>46</v>
      </c>
      <c r="V11" s="30"/>
      <c r="W11" s="30"/>
      <c r="X11" s="30"/>
      <c r="Y11" s="30"/>
      <c r="Z11" s="30" t="s">
        <v>46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2:53" ht="18" x14ac:dyDescent="0.35">
      <c r="B12" s="60" t="s">
        <v>47</v>
      </c>
      <c r="C12" s="60"/>
      <c r="D12" s="14">
        <v>10</v>
      </c>
      <c r="E12" s="14">
        <v>11</v>
      </c>
      <c r="F12" s="14">
        <v>12</v>
      </c>
      <c r="G12" s="14">
        <v>13</v>
      </c>
      <c r="H12" s="14">
        <v>14</v>
      </c>
      <c r="I12" s="14">
        <v>15</v>
      </c>
      <c r="J12" s="14">
        <v>16</v>
      </c>
      <c r="K12" s="14">
        <v>17</v>
      </c>
      <c r="L12" s="14">
        <v>18</v>
      </c>
      <c r="M12" s="14">
        <v>19</v>
      </c>
      <c r="N12" s="14">
        <v>20</v>
      </c>
      <c r="O12" s="14">
        <v>21</v>
      </c>
      <c r="P12" s="14">
        <v>22</v>
      </c>
      <c r="Q12" s="14">
        <v>23</v>
      </c>
      <c r="R12" s="14">
        <v>24</v>
      </c>
      <c r="S12" s="14">
        <v>25</v>
      </c>
      <c r="T12" s="14">
        <v>26</v>
      </c>
      <c r="U12" s="14">
        <v>27</v>
      </c>
      <c r="V12" s="14">
        <v>28</v>
      </c>
      <c r="W12" s="14">
        <v>29</v>
      </c>
      <c r="X12" s="14">
        <v>30</v>
      </c>
      <c r="Y12" s="14">
        <v>31</v>
      </c>
      <c r="Z12" s="14">
        <v>32</v>
      </c>
      <c r="AA12" s="14">
        <v>33</v>
      </c>
      <c r="AB12" s="14">
        <v>34</v>
      </c>
      <c r="AC12" s="14">
        <v>35</v>
      </c>
      <c r="AD12" s="14">
        <v>36</v>
      </c>
      <c r="AE12" s="14">
        <v>37</v>
      </c>
      <c r="AF12" s="14">
        <v>38</v>
      </c>
      <c r="AG12" s="14">
        <v>39</v>
      </c>
      <c r="AH12" s="14">
        <v>40</v>
      </c>
      <c r="AI12" s="14">
        <v>41</v>
      </c>
      <c r="AJ12" s="14">
        <v>42</v>
      </c>
      <c r="AK12" s="14">
        <v>43</v>
      </c>
      <c r="AL12" s="14">
        <v>44</v>
      </c>
      <c r="AM12" s="14">
        <v>45</v>
      </c>
      <c r="AN12" s="14">
        <v>46</v>
      </c>
      <c r="AO12" s="14">
        <v>47</v>
      </c>
      <c r="AP12" s="14">
        <v>48</v>
      </c>
      <c r="AQ12" s="14">
        <v>49</v>
      </c>
      <c r="AR12" s="14">
        <v>50</v>
      </c>
      <c r="AS12" s="14">
        <v>51</v>
      </c>
      <c r="AT12" s="14">
        <v>52</v>
      </c>
      <c r="AU12" s="14">
        <v>53</v>
      </c>
      <c r="AV12" s="14">
        <v>54</v>
      </c>
      <c r="AW12" s="14">
        <v>55</v>
      </c>
      <c r="AX12" s="14">
        <v>56</v>
      </c>
    </row>
    <row r="13" spans="2:53" ht="18" x14ac:dyDescent="0.35">
      <c r="B13" s="66">
        <v>100</v>
      </c>
      <c r="C13" s="6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4"/>
      <c r="AW13" s="24"/>
      <c r="AX13" s="24"/>
    </row>
    <row r="14" spans="2:53" ht="18" x14ac:dyDescent="0.35">
      <c r="B14" s="64">
        <v>90</v>
      </c>
      <c r="C14" s="6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6"/>
      <c r="U14" s="15"/>
      <c r="V14" s="15"/>
      <c r="W14" s="16"/>
      <c r="X14" s="16"/>
      <c r="Y14" s="15"/>
      <c r="Z14" s="14"/>
      <c r="AA14" s="14"/>
      <c r="AB14" s="14"/>
      <c r="AC14" s="14"/>
      <c r="AD14" s="16"/>
      <c r="AE14" s="16"/>
      <c r="AF14" s="16"/>
      <c r="AG14" s="14"/>
      <c r="AH14" s="14"/>
      <c r="AI14" s="14"/>
      <c r="AJ14" s="14"/>
      <c r="AK14" s="14"/>
      <c r="AL14" s="14"/>
      <c r="AM14" s="15"/>
      <c r="AN14" s="15"/>
      <c r="AO14" s="15"/>
      <c r="AP14" s="14"/>
      <c r="AQ14" s="14"/>
      <c r="AR14" s="14"/>
      <c r="AS14" s="14"/>
      <c r="AT14" s="14"/>
      <c r="AU14" s="14"/>
      <c r="AV14" s="7"/>
      <c r="AW14" s="7"/>
      <c r="AX14" s="7"/>
    </row>
    <row r="15" spans="2:53" ht="18" x14ac:dyDescent="0.35">
      <c r="B15" s="64">
        <v>80</v>
      </c>
      <c r="C15" s="6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6"/>
      <c r="P15" s="15"/>
      <c r="Q15" s="14"/>
      <c r="R15" s="14"/>
      <c r="S15" s="15"/>
      <c r="T15" s="15"/>
      <c r="U15" s="15"/>
      <c r="V15" s="15"/>
      <c r="W15" s="15"/>
      <c r="X15" s="15"/>
      <c r="Y15" s="15"/>
      <c r="Z15" s="15"/>
      <c r="AA15" s="14"/>
      <c r="AB15" s="16"/>
      <c r="AC15" s="21"/>
      <c r="AD15" s="15"/>
      <c r="AE15" s="15"/>
      <c r="AF15" s="15"/>
      <c r="AG15" s="16"/>
      <c r="AH15" s="14"/>
      <c r="AI15" s="14"/>
      <c r="AJ15" s="14"/>
      <c r="AK15" s="14"/>
      <c r="AL15" s="14"/>
      <c r="AM15" s="15"/>
      <c r="AN15" s="15"/>
      <c r="AO15" s="15"/>
      <c r="AP15" s="16"/>
      <c r="AQ15" s="14"/>
      <c r="AR15" s="14"/>
      <c r="AS15" s="16"/>
      <c r="AT15" s="22"/>
      <c r="AU15" s="14"/>
      <c r="AV15" s="7"/>
      <c r="AW15" s="7"/>
      <c r="AX15" s="7"/>
    </row>
    <row r="16" spans="2:53" ht="18" x14ac:dyDescent="0.35">
      <c r="B16" s="64">
        <v>70</v>
      </c>
      <c r="C16" s="65"/>
      <c r="D16" s="14"/>
      <c r="E16" s="14"/>
      <c r="F16" s="14"/>
      <c r="G16" s="14"/>
      <c r="H16" s="14"/>
      <c r="I16" s="14"/>
      <c r="J16" s="14"/>
      <c r="K16" s="15"/>
      <c r="L16" s="16"/>
      <c r="M16" s="15"/>
      <c r="N16" s="15"/>
      <c r="O16" s="15"/>
      <c r="P16" s="15"/>
      <c r="Q16" s="14"/>
      <c r="R16" s="16"/>
      <c r="S16" s="17"/>
      <c r="T16" s="17"/>
      <c r="U16" s="17"/>
      <c r="V16" s="17"/>
      <c r="W16" s="17"/>
      <c r="X16" s="17"/>
      <c r="Y16" s="17"/>
      <c r="Z16" s="15"/>
      <c r="AA16" s="15"/>
      <c r="AB16" s="15"/>
      <c r="AC16" s="16"/>
      <c r="AD16" s="19"/>
      <c r="AE16" s="19"/>
      <c r="AF16" s="17"/>
      <c r="AG16" s="19"/>
      <c r="AH16" s="16"/>
      <c r="AI16" s="18"/>
      <c r="AJ16" s="18"/>
      <c r="AK16" s="14"/>
      <c r="AL16" s="15"/>
      <c r="AM16" s="17"/>
      <c r="AN16" s="17"/>
      <c r="AO16" s="17"/>
      <c r="AP16" s="15"/>
      <c r="AQ16" s="16"/>
      <c r="AR16" s="14"/>
      <c r="AS16" s="15"/>
      <c r="AT16" s="16"/>
      <c r="AU16" s="14"/>
      <c r="AV16" s="7"/>
      <c r="AW16" s="7"/>
      <c r="AX16" s="36"/>
    </row>
    <row r="17" spans="2:50" ht="18" x14ac:dyDescent="0.35">
      <c r="B17" s="64">
        <v>60</v>
      </c>
      <c r="C17" s="65"/>
      <c r="D17" s="14"/>
      <c r="E17" s="14"/>
      <c r="F17" s="14"/>
      <c r="G17" s="15"/>
      <c r="H17" s="16"/>
      <c r="I17" s="15"/>
      <c r="J17" s="16"/>
      <c r="K17" s="15"/>
      <c r="L17" s="15"/>
      <c r="M17" s="15"/>
      <c r="N17" s="17"/>
      <c r="O17" s="17"/>
      <c r="P17" s="17"/>
      <c r="Q17" s="14"/>
      <c r="R17" s="17"/>
      <c r="S17" s="17"/>
      <c r="T17" s="17"/>
      <c r="U17" s="17"/>
      <c r="V17" s="17"/>
      <c r="W17" s="17"/>
      <c r="X17" s="17"/>
      <c r="Y17" s="17"/>
      <c r="Z17" s="19"/>
      <c r="AA17" s="19"/>
      <c r="AB17" s="19"/>
      <c r="AC17" s="16"/>
      <c r="AD17" s="19"/>
      <c r="AE17" s="19"/>
      <c r="AF17" s="19"/>
      <c r="AG17" s="17"/>
      <c r="AH17" s="19"/>
      <c r="AI17" s="16"/>
      <c r="AJ17" s="16"/>
      <c r="AK17" s="18"/>
      <c r="AL17" s="15"/>
      <c r="AM17" s="17"/>
      <c r="AN17" s="17"/>
      <c r="AO17" s="17"/>
      <c r="AP17" s="17"/>
      <c r="AQ17" s="17"/>
      <c r="AR17" s="16"/>
      <c r="AS17" s="17"/>
      <c r="AT17" s="17"/>
      <c r="AU17" s="16"/>
      <c r="AV17" s="18"/>
      <c r="AW17" s="18"/>
      <c r="AX17" s="37"/>
    </row>
    <row r="18" spans="2:50" ht="18" x14ac:dyDescent="0.35">
      <c r="B18" s="64">
        <v>50</v>
      </c>
      <c r="C18" s="65"/>
      <c r="D18" s="15"/>
      <c r="E18" s="16"/>
      <c r="F18" s="15"/>
      <c r="G18" s="15"/>
      <c r="H18" s="15"/>
      <c r="I18" s="15"/>
      <c r="J18" s="15"/>
      <c r="K18" s="19"/>
      <c r="L18" s="17"/>
      <c r="M18" s="17"/>
      <c r="N18" s="17"/>
      <c r="O18" s="17"/>
      <c r="P18" s="17"/>
      <c r="Q18" s="16"/>
      <c r="R18" s="17"/>
      <c r="S18" s="17"/>
      <c r="T18" s="17"/>
      <c r="U18" s="17"/>
      <c r="V18" s="17"/>
      <c r="W18" s="17"/>
      <c r="X18" s="17"/>
      <c r="Y18" s="17"/>
      <c r="Z18" s="19"/>
      <c r="AA18" s="17"/>
      <c r="AB18" s="19"/>
      <c r="AC18" s="15"/>
      <c r="AD18" s="19"/>
      <c r="AE18" s="19"/>
      <c r="AF18" s="19"/>
      <c r="AG18" s="17"/>
      <c r="AH18" s="17"/>
      <c r="AI18" s="19"/>
      <c r="AJ18" s="19"/>
      <c r="AK18" s="18"/>
      <c r="AL18" s="19"/>
      <c r="AM18" s="19"/>
      <c r="AN18" s="19"/>
      <c r="AO18" s="19"/>
      <c r="AP18" s="17"/>
      <c r="AQ18" s="17"/>
      <c r="AR18" s="17"/>
      <c r="AS18" s="19"/>
      <c r="AT18" s="19"/>
      <c r="AU18" s="17"/>
      <c r="AV18" s="22"/>
      <c r="AW18" s="18"/>
      <c r="AX18" s="37"/>
    </row>
    <row r="19" spans="2:50" ht="18" x14ac:dyDescent="0.35">
      <c r="B19" s="64">
        <v>40</v>
      </c>
      <c r="C19" s="65"/>
      <c r="D19" s="15"/>
      <c r="E19" s="15"/>
      <c r="F19" s="15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9"/>
      <c r="AB19" s="17"/>
      <c r="AC19" s="19"/>
      <c r="AD19" s="19"/>
      <c r="AE19" s="19"/>
      <c r="AF19" s="19"/>
      <c r="AG19" s="17"/>
      <c r="AH19" s="19"/>
      <c r="AI19" s="19"/>
      <c r="AJ19" s="19"/>
      <c r="AK19" s="16"/>
      <c r="AL19" s="19"/>
      <c r="AM19" s="19"/>
      <c r="AN19" s="19"/>
      <c r="AO19" s="19"/>
      <c r="AP19" s="19"/>
      <c r="AQ19" s="19"/>
      <c r="AR19" s="17"/>
      <c r="AS19" s="19"/>
      <c r="AT19" s="19"/>
      <c r="AU19" s="19"/>
      <c r="AV19" s="16"/>
      <c r="AW19" s="16"/>
      <c r="AX19" s="17"/>
    </row>
    <row r="20" spans="2:50" ht="18" x14ac:dyDescent="0.35">
      <c r="B20" s="64">
        <v>30</v>
      </c>
      <c r="C20" s="6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6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7"/>
      <c r="AW20" s="19"/>
      <c r="AX20" s="19"/>
    </row>
    <row r="21" spans="2:50" ht="18" x14ac:dyDescent="0.35">
      <c r="B21" s="64">
        <v>20</v>
      </c>
      <c r="C21" s="6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2:50" ht="18" x14ac:dyDescent="0.35">
      <c r="B22" s="64">
        <v>10</v>
      </c>
      <c r="C22" s="6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2:50" ht="15.5" x14ac:dyDescent="0.35">
      <c r="B23" s="63"/>
      <c r="C23" s="63"/>
      <c r="D23" s="20"/>
      <c r="E23" s="14"/>
      <c r="F23" s="20"/>
      <c r="G23" s="20"/>
      <c r="H23" s="14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7"/>
      <c r="AW23" s="7"/>
      <c r="AX23" s="7"/>
    </row>
    <row r="24" spans="2:50" ht="15.5" x14ac:dyDescent="0.35">
      <c r="B24" s="63"/>
      <c r="C24" s="63"/>
      <c r="D24" s="20"/>
      <c r="E24" s="14"/>
      <c r="F24" s="20"/>
      <c r="G24" s="20"/>
      <c r="H24" s="14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7"/>
      <c r="AW24" s="7"/>
      <c r="AX24" s="7"/>
    </row>
  </sheetData>
  <mergeCells count="43">
    <mergeCell ref="B8:B10"/>
    <mergeCell ref="D8:J8"/>
    <mergeCell ref="K8:R8"/>
    <mergeCell ref="AA10:AJ10"/>
    <mergeCell ref="AA9:AX9"/>
    <mergeCell ref="AK10:AQ10"/>
    <mergeCell ref="AR10:AX10"/>
    <mergeCell ref="D9:Z9"/>
    <mergeCell ref="D10:Z10"/>
    <mergeCell ref="AR8:AX8"/>
    <mergeCell ref="S8:Z8"/>
    <mergeCell ref="AA8:AK8"/>
    <mergeCell ref="AL8:AQ8"/>
    <mergeCell ref="B11:C11"/>
    <mergeCell ref="B12:C12"/>
    <mergeCell ref="B13:C13"/>
    <mergeCell ref="B14:C14"/>
    <mergeCell ref="B15:C15"/>
    <mergeCell ref="B24:C24"/>
    <mergeCell ref="B16:C16"/>
    <mergeCell ref="B17:C17"/>
    <mergeCell ref="B18:C18"/>
    <mergeCell ref="B19:C19"/>
    <mergeCell ref="B20:C20"/>
    <mergeCell ref="B21:C21"/>
    <mergeCell ref="B22:C22"/>
    <mergeCell ref="B23:C23"/>
    <mergeCell ref="B6:B7"/>
    <mergeCell ref="B3:B5"/>
    <mergeCell ref="D3:G3"/>
    <mergeCell ref="H3:K3"/>
    <mergeCell ref="L3:P3"/>
    <mergeCell ref="AA6:AA7"/>
    <mergeCell ref="AV6:AV7"/>
    <mergeCell ref="Q3:T3"/>
    <mergeCell ref="C2:AX2"/>
    <mergeCell ref="AC3:AG3"/>
    <mergeCell ref="AH3:AK3"/>
    <mergeCell ref="AL3:AP3"/>
    <mergeCell ref="U3:X3"/>
    <mergeCell ref="Y3:AB3"/>
    <mergeCell ref="AQ3:AT3"/>
    <mergeCell ref="AU3:AX3"/>
  </mergeCells>
  <pageMargins left="0.78749999999999998" right="0.78749999999999998" top="1.0249999999999999" bottom="1.0249999999999999" header="0.78749999999999998" footer="0.78749999999999998"/>
  <pageSetup orientation="portrait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65"/>
  <sheetViews>
    <sheetView topLeftCell="A127" zoomScale="61" zoomScaleNormal="61" workbookViewId="0">
      <selection activeCell="F149" sqref="F149:F150"/>
    </sheetView>
  </sheetViews>
  <sheetFormatPr baseColWidth="10" defaultColWidth="8.7265625" defaultRowHeight="12.5" x14ac:dyDescent="0.25"/>
  <cols>
    <col min="1" max="1" width="1.36328125"/>
    <col min="2" max="2" width="11.36328125"/>
    <col min="3" max="3" width="2.453125"/>
    <col min="4" max="4" width="11.36328125"/>
    <col min="5" max="5" width="13.08984375"/>
    <col min="6" max="6" width="17.81640625"/>
    <col min="7" max="7" width="13.6328125"/>
    <col min="8" max="8" width="11.36328125"/>
    <col min="9" max="9" width="13.36328125"/>
    <col min="10" max="10" width="17.36328125"/>
    <col min="11" max="11" width="13"/>
    <col min="12" max="12" width="11.36328125"/>
    <col min="13" max="13" width="13"/>
    <col min="14" max="14" width="11.36328125"/>
    <col min="15" max="15" width="13.6328125"/>
    <col min="16" max="16" width="11.36328125"/>
    <col min="17" max="17" width="13.36328125"/>
    <col min="18" max="18" width="16.08984375"/>
    <col min="19" max="19" width="19.1796875"/>
    <col min="20" max="1025" width="11.36328125"/>
  </cols>
  <sheetData>
    <row r="2" spans="2:19" ht="13" customHeight="1" x14ac:dyDescent="0.25">
      <c r="B2" s="78" t="s">
        <v>48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2:19" ht="13" customHeight="1" x14ac:dyDescent="0.3">
      <c r="B3" s="79" t="s">
        <v>49</v>
      </c>
      <c r="C3" s="79"/>
      <c r="D3" s="3" t="s">
        <v>50</v>
      </c>
      <c r="E3" s="3" t="s">
        <v>51</v>
      </c>
      <c r="F3" s="3" t="s">
        <v>52</v>
      </c>
      <c r="G3" s="3" t="s">
        <v>51</v>
      </c>
      <c r="H3" s="3" t="s">
        <v>53</v>
      </c>
      <c r="I3" s="3" t="s">
        <v>51</v>
      </c>
      <c r="J3" s="3" t="s">
        <v>54</v>
      </c>
      <c r="K3" s="3" t="s">
        <v>51</v>
      </c>
      <c r="L3" s="3" t="s">
        <v>55</v>
      </c>
      <c r="M3" s="3" t="s">
        <v>51</v>
      </c>
      <c r="N3" s="3" t="s">
        <v>56</v>
      </c>
      <c r="O3" s="3" t="s">
        <v>51</v>
      </c>
      <c r="P3" s="3" t="s">
        <v>57</v>
      </c>
      <c r="Q3" s="3" t="s">
        <v>51</v>
      </c>
      <c r="R3" s="3" t="s">
        <v>58</v>
      </c>
      <c r="S3" s="4" t="s">
        <v>59</v>
      </c>
    </row>
    <row r="4" spans="2:19" ht="13" customHeight="1" x14ac:dyDescent="0.25">
      <c r="B4" s="79" t="s">
        <v>60</v>
      </c>
      <c r="C4" s="81">
        <v>1</v>
      </c>
      <c r="D4" s="83" t="s">
        <v>61</v>
      </c>
      <c r="E4" s="83">
        <v>90</v>
      </c>
      <c r="F4" s="83" t="s">
        <v>62</v>
      </c>
      <c r="G4" s="83">
        <v>45</v>
      </c>
      <c r="H4" s="84" t="s">
        <v>63</v>
      </c>
      <c r="I4" s="85">
        <v>0</v>
      </c>
      <c r="J4" s="83" t="s">
        <v>62</v>
      </c>
      <c r="K4" s="83">
        <v>45</v>
      </c>
      <c r="L4" s="84" t="s">
        <v>64</v>
      </c>
      <c r="M4" s="85">
        <v>30</v>
      </c>
      <c r="N4" s="84" t="s">
        <v>63</v>
      </c>
      <c r="O4" s="85">
        <v>0</v>
      </c>
      <c r="P4" s="84" t="s">
        <v>64</v>
      </c>
      <c r="Q4" s="85">
        <v>45</v>
      </c>
      <c r="R4" s="88">
        <v>5</v>
      </c>
      <c r="S4" s="5">
        <f>SUM(E4,G4,I4,K4,M4,O4,Q4)</f>
        <v>255</v>
      </c>
    </row>
    <row r="5" spans="2:19" ht="36.75" customHeight="1" x14ac:dyDescent="0.25">
      <c r="B5" s="79"/>
      <c r="C5" s="81">
        <v>2</v>
      </c>
      <c r="D5" s="83"/>
      <c r="E5" s="83"/>
      <c r="F5" s="83"/>
      <c r="G5" s="83"/>
      <c r="H5" s="84"/>
      <c r="I5" s="85"/>
      <c r="J5" s="85"/>
      <c r="K5" s="85"/>
      <c r="L5" s="84"/>
      <c r="M5" s="85"/>
      <c r="N5" s="84"/>
      <c r="O5" s="85"/>
      <c r="P5" s="84"/>
      <c r="Q5" s="85"/>
      <c r="R5" s="85"/>
      <c r="S5" s="5">
        <f>S4/60</f>
        <v>4.25</v>
      </c>
    </row>
    <row r="6" spans="2:19" ht="7.5" customHeight="1" x14ac:dyDescent="0.3">
      <c r="B6" s="6"/>
      <c r="C6" s="7"/>
      <c r="D6" s="8"/>
      <c r="E6" s="8"/>
      <c r="F6" s="8"/>
      <c r="G6" s="8"/>
      <c r="H6" s="4"/>
      <c r="I6" s="8"/>
      <c r="J6" s="8"/>
      <c r="K6" s="8"/>
      <c r="L6" s="4"/>
      <c r="M6" s="8"/>
      <c r="N6" s="4"/>
      <c r="O6" s="8"/>
      <c r="P6" s="4"/>
      <c r="Q6" s="7"/>
      <c r="R6" s="7"/>
      <c r="S6" s="5"/>
    </row>
    <row r="7" spans="2:19" ht="13" customHeight="1" x14ac:dyDescent="0.25">
      <c r="B7" s="114" t="s">
        <v>65</v>
      </c>
      <c r="C7" s="90">
        <v>1</v>
      </c>
      <c r="D7" s="91" t="s">
        <v>61</v>
      </c>
      <c r="E7" s="91">
        <v>90</v>
      </c>
      <c r="F7" s="91" t="s">
        <v>62</v>
      </c>
      <c r="G7" s="91">
        <v>45</v>
      </c>
      <c r="H7" s="92" t="s">
        <v>63</v>
      </c>
      <c r="I7" s="77">
        <v>0</v>
      </c>
      <c r="J7" s="91" t="s">
        <v>66</v>
      </c>
      <c r="K7" s="91">
        <v>45</v>
      </c>
      <c r="L7" s="92" t="s">
        <v>64</v>
      </c>
      <c r="M7" s="77">
        <v>35</v>
      </c>
      <c r="N7" s="92" t="s">
        <v>63</v>
      </c>
      <c r="O7" s="77">
        <v>0</v>
      </c>
      <c r="P7" s="92" t="s">
        <v>64</v>
      </c>
      <c r="Q7" s="77">
        <v>50</v>
      </c>
      <c r="R7" s="76">
        <v>5</v>
      </c>
      <c r="S7" s="9">
        <f>SUM(E7,G7,I7,K7,M7,O7,Q7)</f>
        <v>265</v>
      </c>
    </row>
    <row r="8" spans="2:19" ht="40.75" customHeight="1" x14ac:dyDescent="0.25">
      <c r="B8" s="114"/>
      <c r="C8" s="90">
        <v>2</v>
      </c>
      <c r="D8" s="91"/>
      <c r="E8" s="91"/>
      <c r="F8" s="91"/>
      <c r="G8" s="91"/>
      <c r="H8" s="92"/>
      <c r="I8" s="77"/>
      <c r="J8" s="77"/>
      <c r="K8" s="77"/>
      <c r="L8" s="92"/>
      <c r="M8" s="77"/>
      <c r="N8" s="92"/>
      <c r="O8" s="77"/>
      <c r="P8" s="92"/>
      <c r="Q8" s="77"/>
      <c r="R8" s="77"/>
      <c r="S8" s="9">
        <f>S7/60</f>
        <v>4.416666666666667</v>
      </c>
    </row>
    <row r="9" spans="2:19" ht="7.5" customHeight="1" x14ac:dyDescent="0.3">
      <c r="B9" s="6"/>
      <c r="C9" s="7"/>
      <c r="D9" s="8"/>
      <c r="E9" s="8"/>
      <c r="F9" s="8"/>
      <c r="G9" s="8"/>
      <c r="H9" s="4"/>
      <c r="I9" s="8"/>
      <c r="J9" s="8"/>
      <c r="K9" s="8"/>
      <c r="L9" s="4"/>
      <c r="M9" s="8"/>
      <c r="N9" s="4"/>
      <c r="O9" s="8"/>
      <c r="P9" s="4"/>
      <c r="Q9" s="7"/>
      <c r="R9" s="7"/>
      <c r="S9" s="5"/>
    </row>
    <row r="10" spans="2:19" ht="13" customHeight="1" x14ac:dyDescent="0.25">
      <c r="B10" s="79" t="s">
        <v>67</v>
      </c>
      <c r="C10" s="81">
        <v>1</v>
      </c>
      <c r="D10" s="83" t="s">
        <v>61</v>
      </c>
      <c r="E10" s="83">
        <v>90</v>
      </c>
      <c r="F10" s="83" t="s">
        <v>68</v>
      </c>
      <c r="G10" s="83">
        <v>50</v>
      </c>
      <c r="H10" s="84" t="s">
        <v>63</v>
      </c>
      <c r="I10" s="85">
        <v>0</v>
      </c>
      <c r="J10" s="83" t="s">
        <v>68</v>
      </c>
      <c r="K10" s="83">
        <v>50</v>
      </c>
      <c r="L10" s="84" t="s">
        <v>64</v>
      </c>
      <c r="M10" s="85">
        <v>40</v>
      </c>
      <c r="N10" s="84" t="s">
        <v>63</v>
      </c>
      <c r="O10" s="85">
        <v>0</v>
      </c>
      <c r="P10" s="84" t="s">
        <v>64</v>
      </c>
      <c r="Q10" s="85">
        <v>55</v>
      </c>
      <c r="R10" s="88">
        <v>5</v>
      </c>
      <c r="S10" s="5">
        <f>SUM(E10,G10,I10,K10,M10,O10,Q10)</f>
        <v>285</v>
      </c>
    </row>
    <row r="11" spans="2:19" ht="35.75" customHeight="1" x14ac:dyDescent="0.25">
      <c r="B11" s="79"/>
      <c r="C11" s="81">
        <v>2</v>
      </c>
      <c r="D11" s="83"/>
      <c r="E11" s="83"/>
      <c r="F11" s="83"/>
      <c r="G11" s="83"/>
      <c r="H11" s="84"/>
      <c r="I11" s="85"/>
      <c r="J11" s="85"/>
      <c r="K11" s="85"/>
      <c r="L11" s="84"/>
      <c r="M11" s="85"/>
      <c r="N11" s="84"/>
      <c r="O11" s="85"/>
      <c r="P11" s="84"/>
      <c r="Q11" s="85"/>
      <c r="R11" s="85"/>
      <c r="S11" s="5">
        <f>S10/60</f>
        <v>4.75</v>
      </c>
    </row>
    <row r="12" spans="2:19" ht="8.25" customHeight="1" x14ac:dyDescent="0.3">
      <c r="B12" s="6"/>
      <c r="C12" s="7"/>
      <c r="D12" s="8"/>
      <c r="E12" s="8"/>
      <c r="F12" s="8"/>
      <c r="G12" s="8"/>
      <c r="H12" s="4"/>
      <c r="I12" s="8"/>
      <c r="J12" s="8"/>
      <c r="K12" s="8"/>
      <c r="L12" s="4"/>
      <c r="M12" s="8"/>
      <c r="N12" s="4"/>
      <c r="O12" s="8"/>
      <c r="P12" s="4"/>
      <c r="Q12" s="7"/>
      <c r="R12" s="7"/>
      <c r="S12" s="5"/>
    </row>
    <row r="13" spans="2:19" ht="13" customHeight="1" x14ac:dyDescent="0.25">
      <c r="B13" s="114" t="s">
        <v>69</v>
      </c>
      <c r="C13" s="90">
        <v>1</v>
      </c>
      <c r="D13" s="91" t="s">
        <v>61</v>
      </c>
      <c r="E13" s="91">
        <v>90</v>
      </c>
      <c r="F13" s="91" t="s">
        <v>68</v>
      </c>
      <c r="G13" s="91">
        <v>50</v>
      </c>
      <c r="H13" s="92" t="s">
        <v>63</v>
      </c>
      <c r="I13" s="77">
        <v>0</v>
      </c>
      <c r="J13" s="91" t="s">
        <v>68</v>
      </c>
      <c r="K13" s="91">
        <v>50</v>
      </c>
      <c r="L13" s="92" t="s">
        <v>64</v>
      </c>
      <c r="M13" s="77">
        <v>45</v>
      </c>
      <c r="N13" s="92" t="s">
        <v>63</v>
      </c>
      <c r="O13" s="77">
        <v>0</v>
      </c>
      <c r="P13" s="92" t="s">
        <v>64</v>
      </c>
      <c r="Q13" s="77">
        <v>60</v>
      </c>
      <c r="R13" s="76">
        <v>5</v>
      </c>
      <c r="S13" s="9">
        <f>SUM(E13,G13,I13,K13,M13,O13,Q13)</f>
        <v>295</v>
      </c>
    </row>
    <row r="14" spans="2:19" ht="32.75" customHeight="1" x14ac:dyDescent="0.25">
      <c r="B14" s="114"/>
      <c r="C14" s="90">
        <v>2</v>
      </c>
      <c r="D14" s="91"/>
      <c r="E14" s="91"/>
      <c r="F14" s="91"/>
      <c r="G14" s="91"/>
      <c r="H14" s="92"/>
      <c r="I14" s="77"/>
      <c r="J14" s="77"/>
      <c r="K14" s="77"/>
      <c r="L14" s="92"/>
      <c r="M14" s="77"/>
      <c r="N14" s="92"/>
      <c r="O14" s="77"/>
      <c r="P14" s="92"/>
      <c r="Q14" s="77"/>
      <c r="R14" s="77"/>
      <c r="S14" s="9">
        <f>S13/60</f>
        <v>4.916666666666667</v>
      </c>
    </row>
    <row r="15" spans="2:19" ht="7.5" customHeight="1" x14ac:dyDescent="0.3">
      <c r="B15" s="6"/>
      <c r="C15" s="7"/>
      <c r="D15" s="8"/>
      <c r="E15" s="8"/>
      <c r="F15" s="8"/>
      <c r="G15" s="8" t="s">
        <v>70</v>
      </c>
      <c r="H15" s="4"/>
      <c r="I15" s="8"/>
      <c r="J15" s="8"/>
      <c r="K15" s="8"/>
      <c r="L15" s="4"/>
      <c r="M15" s="8"/>
      <c r="N15" s="4"/>
      <c r="O15" s="8"/>
      <c r="P15" s="4"/>
      <c r="Q15" s="7"/>
      <c r="R15" s="7"/>
      <c r="S15" s="5"/>
    </row>
    <row r="16" spans="2:19" ht="13" customHeight="1" x14ac:dyDescent="0.25">
      <c r="B16" s="79" t="s">
        <v>71</v>
      </c>
      <c r="C16" s="81">
        <v>1</v>
      </c>
      <c r="D16" s="83" t="s">
        <v>61</v>
      </c>
      <c r="E16" s="83">
        <v>90</v>
      </c>
      <c r="F16" s="83" t="s">
        <v>72</v>
      </c>
      <c r="G16" s="83">
        <v>55</v>
      </c>
      <c r="H16" s="84" t="s">
        <v>63</v>
      </c>
      <c r="I16" s="85">
        <v>0</v>
      </c>
      <c r="J16" s="83" t="s">
        <v>66</v>
      </c>
      <c r="K16" s="83">
        <v>45</v>
      </c>
      <c r="L16" s="84" t="s">
        <v>64</v>
      </c>
      <c r="M16" s="85">
        <v>50</v>
      </c>
      <c r="N16" s="84" t="s">
        <v>63</v>
      </c>
      <c r="O16" s="85">
        <v>0</v>
      </c>
      <c r="P16" s="84" t="s">
        <v>64</v>
      </c>
      <c r="Q16" s="85">
        <v>70</v>
      </c>
      <c r="R16" s="88">
        <v>5</v>
      </c>
      <c r="S16" s="5">
        <f>SUM(E16,G16,I16,K16,M16,O16,Q16)</f>
        <v>310</v>
      </c>
    </row>
    <row r="17" spans="2:19" ht="39.75" customHeight="1" x14ac:dyDescent="0.25">
      <c r="B17" s="79"/>
      <c r="C17" s="81">
        <v>2</v>
      </c>
      <c r="D17" s="83"/>
      <c r="E17" s="83"/>
      <c r="F17" s="83"/>
      <c r="G17" s="83"/>
      <c r="H17" s="84"/>
      <c r="I17" s="85"/>
      <c r="J17" s="85"/>
      <c r="K17" s="85"/>
      <c r="L17" s="84"/>
      <c r="M17" s="85"/>
      <c r="N17" s="84"/>
      <c r="O17" s="85"/>
      <c r="P17" s="84"/>
      <c r="Q17" s="85"/>
      <c r="R17" s="85"/>
      <c r="S17" s="5">
        <f>S16/60</f>
        <v>5.166666666666667</v>
      </c>
    </row>
    <row r="18" spans="2:19" ht="7.5" customHeight="1" x14ac:dyDescent="0.3">
      <c r="B18" s="6"/>
      <c r="C18" s="7"/>
      <c r="D18" s="8"/>
      <c r="E18" s="8"/>
      <c r="F18" s="8"/>
      <c r="G18" s="8"/>
      <c r="H18" s="4"/>
      <c r="I18" s="8"/>
      <c r="J18" s="8"/>
      <c r="K18" s="8"/>
      <c r="L18" s="4"/>
      <c r="M18" s="8"/>
      <c r="N18" s="4"/>
      <c r="O18" s="8"/>
      <c r="P18" s="4"/>
      <c r="Q18" s="7"/>
      <c r="R18" s="7"/>
      <c r="S18" s="5"/>
    </row>
    <row r="19" spans="2:19" ht="13" customHeight="1" x14ac:dyDescent="0.25">
      <c r="B19" s="114" t="s">
        <v>73</v>
      </c>
      <c r="C19" s="90">
        <v>1</v>
      </c>
      <c r="D19" s="91" t="s">
        <v>61</v>
      </c>
      <c r="E19" s="91">
        <v>90</v>
      </c>
      <c r="F19" s="91" t="s">
        <v>72</v>
      </c>
      <c r="G19" s="91">
        <v>55</v>
      </c>
      <c r="H19" s="92" t="s">
        <v>63</v>
      </c>
      <c r="I19" s="77">
        <v>0</v>
      </c>
      <c r="J19" s="91" t="s">
        <v>72</v>
      </c>
      <c r="K19" s="91">
        <v>55</v>
      </c>
      <c r="L19" s="92" t="s">
        <v>64</v>
      </c>
      <c r="M19" s="77">
        <v>55</v>
      </c>
      <c r="N19" s="92" t="s">
        <v>63</v>
      </c>
      <c r="O19" s="77">
        <v>0</v>
      </c>
      <c r="P19" s="92" t="s">
        <v>64</v>
      </c>
      <c r="Q19" s="77">
        <v>80</v>
      </c>
      <c r="R19" s="76">
        <v>5</v>
      </c>
      <c r="S19" s="9">
        <f>SUM(E19,G19,I19,K19,M19,O19,Q19)</f>
        <v>335</v>
      </c>
    </row>
    <row r="20" spans="2:19" ht="34.75" customHeight="1" x14ac:dyDescent="0.25">
      <c r="B20" s="114"/>
      <c r="C20" s="90">
        <v>2</v>
      </c>
      <c r="D20" s="91"/>
      <c r="E20" s="91"/>
      <c r="F20" s="91"/>
      <c r="G20" s="91"/>
      <c r="H20" s="92"/>
      <c r="I20" s="77"/>
      <c r="J20" s="77"/>
      <c r="K20" s="77"/>
      <c r="L20" s="92"/>
      <c r="M20" s="77"/>
      <c r="N20" s="92"/>
      <c r="O20" s="77"/>
      <c r="P20" s="92"/>
      <c r="Q20" s="77"/>
      <c r="R20" s="77"/>
      <c r="S20" s="9">
        <f>S19/60</f>
        <v>5.583333333333333</v>
      </c>
    </row>
    <row r="21" spans="2:19" ht="10" customHeight="1" x14ac:dyDescent="0.3">
      <c r="B21" s="6"/>
      <c r="C21" s="7"/>
      <c r="D21" s="8"/>
      <c r="E21" s="8"/>
      <c r="F21" s="8"/>
      <c r="G21" s="8"/>
      <c r="H21" s="4"/>
      <c r="I21" s="8"/>
      <c r="J21" s="8"/>
      <c r="K21" s="8"/>
      <c r="L21" s="4"/>
      <c r="M21" s="8"/>
      <c r="N21" s="4"/>
      <c r="O21" s="8"/>
      <c r="P21" s="4"/>
      <c r="Q21" s="7"/>
      <c r="R21" s="7"/>
      <c r="S21" s="5"/>
    </row>
    <row r="22" spans="2:19" ht="13" customHeight="1" x14ac:dyDescent="0.25">
      <c r="B22" s="79" t="s">
        <v>74</v>
      </c>
      <c r="C22" s="81">
        <v>1</v>
      </c>
      <c r="D22" s="83" t="s">
        <v>61</v>
      </c>
      <c r="E22" s="83">
        <v>90</v>
      </c>
      <c r="F22" s="83" t="s">
        <v>72</v>
      </c>
      <c r="G22" s="83">
        <v>55</v>
      </c>
      <c r="H22" s="84" t="s">
        <v>63</v>
      </c>
      <c r="I22" s="85">
        <v>0</v>
      </c>
      <c r="J22" s="83" t="s">
        <v>66</v>
      </c>
      <c r="K22" s="83">
        <v>45</v>
      </c>
      <c r="L22" s="84" t="s">
        <v>64</v>
      </c>
      <c r="M22" s="85">
        <v>60</v>
      </c>
      <c r="N22" s="84" t="s">
        <v>63</v>
      </c>
      <c r="O22" s="85">
        <v>0</v>
      </c>
      <c r="P22" s="84" t="s">
        <v>64</v>
      </c>
      <c r="Q22" s="85">
        <v>90</v>
      </c>
      <c r="R22" s="88">
        <v>5</v>
      </c>
      <c r="S22" s="5">
        <f>SUM(E22,G22,I22,K22,M22,O22,Q22)</f>
        <v>340</v>
      </c>
    </row>
    <row r="23" spans="2:19" ht="29.9" customHeight="1" x14ac:dyDescent="0.25">
      <c r="B23" s="79"/>
      <c r="C23" s="81">
        <v>2</v>
      </c>
      <c r="D23" s="83"/>
      <c r="E23" s="83"/>
      <c r="F23" s="83"/>
      <c r="G23" s="83"/>
      <c r="H23" s="84"/>
      <c r="I23" s="85"/>
      <c r="J23" s="85"/>
      <c r="K23" s="85"/>
      <c r="L23" s="84"/>
      <c r="M23" s="85"/>
      <c r="N23" s="84"/>
      <c r="O23" s="85"/>
      <c r="P23" s="84"/>
      <c r="Q23" s="85"/>
      <c r="R23" s="85"/>
      <c r="S23" s="5">
        <f>S22/60</f>
        <v>5.666666666666667</v>
      </c>
    </row>
    <row r="24" spans="2:19" ht="13" customHeight="1" x14ac:dyDescent="0.3">
      <c r="S24" s="10" t="s">
        <v>75</v>
      </c>
    </row>
    <row r="25" spans="2:19" ht="13" customHeight="1" x14ac:dyDescent="0.25">
      <c r="S25" s="11">
        <f>SUM(S23,S20,S17,S14,S11,S8,S5)</f>
        <v>34.75</v>
      </c>
    </row>
    <row r="26" spans="2:19" ht="13" customHeight="1" x14ac:dyDescent="0.25">
      <c r="B26" s="78" t="s">
        <v>76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2:19" ht="13" customHeight="1" x14ac:dyDescent="0.3">
      <c r="B27" s="79" t="s">
        <v>49</v>
      </c>
      <c r="C27" s="79"/>
      <c r="D27" s="3" t="s">
        <v>50</v>
      </c>
      <c r="E27" s="3" t="s">
        <v>51</v>
      </c>
      <c r="F27" s="3" t="s">
        <v>52</v>
      </c>
      <c r="G27" s="3" t="s">
        <v>51</v>
      </c>
      <c r="H27" s="3" t="s">
        <v>53</v>
      </c>
      <c r="I27" s="3" t="s">
        <v>51</v>
      </c>
      <c r="J27" s="3" t="s">
        <v>54</v>
      </c>
      <c r="K27" s="3" t="s">
        <v>51</v>
      </c>
      <c r="L27" s="3" t="s">
        <v>55</v>
      </c>
      <c r="M27" s="3" t="s">
        <v>51</v>
      </c>
      <c r="N27" s="3" t="s">
        <v>56</v>
      </c>
      <c r="O27" s="3" t="s">
        <v>51</v>
      </c>
      <c r="P27" s="3" t="s">
        <v>57</v>
      </c>
      <c r="Q27" s="3" t="s">
        <v>51</v>
      </c>
      <c r="R27" s="3" t="s">
        <v>58</v>
      </c>
      <c r="S27" s="4" t="s">
        <v>59</v>
      </c>
    </row>
    <row r="28" spans="2:19" ht="13" customHeight="1" x14ac:dyDescent="0.25">
      <c r="B28" s="79" t="s">
        <v>60</v>
      </c>
      <c r="C28" s="81">
        <v>1</v>
      </c>
      <c r="D28" s="83" t="s">
        <v>61</v>
      </c>
      <c r="E28" s="83">
        <v>90</v>
      </c>
      <c r="F28" s="83" t="s">
        <v>68</v>
      </c>
      <c r="G28" s="83">
        <v>50</v>
      </c>
      <c r="H28" s="84" t="s">
        <v>63</v>
      </c>
      <c r="I28" s="85">
        <v>0</v>
      </c>
      <c r="J28" s="83" t="s">
        <v>68</v>
      </c>
      <c r="K28" s="83">
        <v>50</v>
      </c>
      <c r="L28" s="84" t="s">
        <v>64</v>
      </c>
      <c r="M28" s="85">
        <v>45</v>
      </c>
      <c r="N28" s="84" t="s">
        <v>63</v>
      </c>
      <c r="O28" s="85">
        <v>0</v>
      </c>
      <c r="P28" s="84" t="s">
        <v>64</v>
      </c>
      <c r="Q28" s="85">
        <v>80</v>
      </c>
      <c r="R28" s="88">
        <v>5</v>
      </c>
      <c r="S28" s="5">
        <f>SUM(E28,G28,I28,K28,M28,O28,Q28)</f>
        <v>315</v>
      </c>
    </row>
    <row r="29" spans="2:19" ht="29.9" customHeight="1" x14ac:dyDescent="0.25">
      <c r="B29" s="79"/>
      <c r="C29" s="81">
        <v>2</v>
      </c>
      <c r="D29" s="83"/>
      <c r="E29" s="83"/>
      <c r="F29" s="83"/>
      <c r="G29" s="83"/>
      <c r="H29" s="84"/>
      <c r="I29" s="85"/>
      <c r="J29" s="85"/>
      <c r="K29" s="85"/>
      <c r="L29" s="84"/>
      <c r="M29" s="85"/>
      <c r="N29" s="84"/>
      <c r="O29" s="85"/>
      <c r="P29" s="84"/>
      <c r="Q29" s="85"/>
      <c r="R29" s="85"/>
      <c r="S29" s="5">
        <f>S28/60</f>
        <v>5.25</v>
      </c>
    </row>
    <row r="30" spans="2:19" ht="13" customHeight="1" x14ac:dyDescent="0.3">
      <c r="B30" s="6"/>
      <c r="C30" s="7"/>
      <c r="D30" s="8"/>
      <c r="E30" s="8"/>
      <c r="F30" s="8"/>
      <c r="G30" s="8"/>
      <c r="H30" s="4"/>
      <c r="I30" s="8"/>
      <c r="J30" s="8"/>
      <c r="K30" s="8"/>
      <c r="L30" s="4"/>
      <c r="M30" s="8"/>
      <c r="N30" s="4"/>
      <c r="O30" s="8"/>
      <c r="P30" s="4"/>
      <c r="Q30" s="7"/>
      <c r="R30" s="7"/>
      <c r="S30" s="5"/>
    </row>
    <row r="31" spans="2:19" ht="13" customHeight="1" x14ac:dyDescent="0.25">
      <c r="B31" s="114" t="s">
        <v>65</v>
      </c>
      <c r="C31" s="90">
        <v>1</v>
      </c>
      <c r="D31" s="91" t="s">
        <v>61</v>
      </c>
      <c r="E31" s="91">
        <v>90</v>
      </c>
      <c r="F31" s="91" t="s">
        <v>72</v>
      </c>
      <c r="G31" s="91">
        <v>55</v>
      </c>
      <c r="H31" s="92" t="s">
        <v>63</v>
      </c>
      <c r="I31" s="77">
        <v>0</v>
      </c>
      <c r="J31" s="91" t="s">
        <v>66</v>
      </c>
      <c r="K31" s="91">
        <v>45</v>
      </c>
      <c r="L31" s="92" t="s">
        <v>64</v>
      </c>
      <c r="M31" s="77">
        <v>45</v>
      </c>
      <c r="N31" s="92" t="s">
        <v>63</v>
      </c>
      <c r="O31" s="77">
        <v>0</v>
      </c>
      <c r="P31" s="92" t="s">
        <v>64</v>
      </c>
      <c r="Q31" s="77">
        <v>80</v>
      </c>
      <c r="R31" s="76">
        <v>5</v>
      </c>
      <c r="S31" s="9">
        <f>SUM(E31,G31,I31,K31,M31,O31,Q31)</f>
        <v>315</v>
      </c>
    </row>
    <row r="32" spans="2:19" ht="28.9" customHeight="1" x14ac:dyDescent="0.25">
      <c r="B32" s="114"/>
      <c r="C32" s="90">
        <v>2</v>
      </c>
      <c r="D32" s="91"/>
      <c r="E32" s="91"/>
      <c r="F32" s="91"/>
      <c r="G32" s="91"/>
      <c r="H32" s="92"/>
      <c r="I32" s="77"/>
      <c r="J32" s="77"/>
      <c r="K32" s="77"/>
      <c r="L32" s="92"/>
      <c r="M32" s="77"/>
      <c r="N32" s="92"/>
      <c r="O32" s="77"/>
      <c r="P32" s="92"/>
      <c r="Q32" s="77"/>
      <c r="R32" s="77"/>
      <c r="S32" s="9">
        <f>S31/60</f>
        <v>5.25</v>
      </c>
    </row>
    <row r="33" spans="2:19" ht="13" customHeight="1" x14ac:dyDescent="0.3">
      <c r="B33" s="6"/>
      <c r="C33" s="7"/>
      <c r="D33" s="8"/>
      <c r="E33" s="8"/>
      <c r="F33" s="8"/>
      <c r="G33" s="8"/>
      <c r="H33" s="4"/>
      <c r="I33" s="8"/>
      <c r="J33" s="8"/>
      <c r="K33" s="8"/>
      <c r="L33" s="4"/>
      <c r="M33" s="8"/>
      <c r="N33" s="4"/>
      <c r="O33" s="8"/>
      <c r="P33" s="4"/>
      <c r="Q33" s="7"/>
      <c r="R33" s="7"/>
      <c r="S33" s="5"/>
    </row>
    <row r="34" spans="2:19" ht="13" customHeight="1" x14ac:dyDescent="0.25">
      <c r="B34" s="79" t="s">
        <v>67</v>
      </c>
      <c r="C34" s="81">
        <v>1</v>
      </c>
      <c r="D34" s="83" t="s">
        <v>61</v>
      </c>
      <c r="E34" s="83">
        <v>90</v>
      </c>
      <c r="F34" s="83" t="s">
        <v>72</v>
      </c>
      <c r="G34" s="83">
        <v>55</v>
      </c>
      <c r="H34" s="84" t="s">
        <v>63</v>
      </c>
      <c r="I34" s="85">
        <v>0</v>
      </c>
      <c r="J34" s="83" t="s">
        <v>72</v>
      </c>
      <c r="K34" s="83">
        <v>55</v>
      </c>
      <c r="L34" s="84" t="s">
        <v>64</v>
      </c>
      <c r="M34" s="85">
        <v>50</v>
      </c>
      <c r="N34" s="84" t="s">
        <v>63</v>
      </c>
      <c r="O34" s="85">
        <v>0</v>
      </c>
      <c r="P34" s="84" t="s">
        <v>64</v>
      </c>
      <c r="Q34" s="85">
        <v>90</v>
      </c>
      <c r="R34" s="88">
        <v>5</v>
      </c>
      <c r="S34" s="5">
        <f>SUM(E34,G34,I34,K34,M34,O34,Q34)</f>
        <v>340</v>
      </c>
    </row>
    <row r="35" spans="2:19" ht="26.9" customHeight="1" x14ac:dyDescent="0.25">
      <c r="B35" s="79"/>
      <c r="C35" s="81">
        <v>2</v>
      </c>
      <c r="D35" s="83"/>
      <c r="E35" s="83"/>
      <c r="F35" s="83"/>
      <c r="G35" s="83"/>
      <c r="H35" s="84"/>
      <c r="I35" s="85"/>
      <c r="J35" s="85"/>
      <c r="K35" s="85"/>
      <c r="L35" s="84"/>
      <c r="M35" s="85"/>
      <c r="N35" s="84"/>
      <c r="O35" s="85"/>
      <c r="P35" s="84"/>
      <c r="Q35" s="85"/>
      <c r="R35" s="85"/>
      <c r="S35" s="5">
        <f>S34/60</f>
        <v>5.666666666666667</v>
      </c>
    </row>
    <row r="36" spans="2:19" ht="13" customHeight="1" x14ac:dyDescent="0.3">
      <c r="B36" s="6"/>
      <c r="C36" s="7"/>
      <c r="D36" s="8"/>
      <c r="E36" s="8"/>
      <c r="F36" s="8"/>
      <c r="G36" s="8"/>
      <c r="H36" s="4"/>
      <c r="I36" s="8"/>
      <c r="J36" s="8"/>
      <c r="K36" s="8"/>
      <c r="L36" s="4"/>
      <c r="M36" s="8"/>
      <c r="N36" s="4"/>
      <c r="O36" s="8"/>
      <c r="P36" s="4"/>
      <c r="Q36" s="7"/>
      <c r="R36" s="7"/>
      <c r="S36" s="5"/>
    </row>
    <row r="37" spans="2:19" ht="13" customHeight="1" x14ac:dyDescent="0.25">
      <c r="B37" s="114" t="s">
        <v>69</v>
      </c>
      <c r="C37" s="90">
        <v>1</v>
      </c>
      <c r="D37" s="91" t="s">
        <v>61</v>
      </c>
      <c r="E37" s="91">
        <v>90</v>
      </c>
      <c r="F37" s="91" t="s">
        <v>77</v>
      </c>
      <c r="G37" s="91">
        <v>60</v>
      </c>
      <c r="H37" s="92" t="s">
        <v>63</v>
      </c>
      <c r="I37" s="77">
        <v>0</v>
      </c>
      <c r="J37" s="91" t="s">
        <v>77</v>
      </c>
      <c r="K37" s="91">
        <v>60</v>
      </c>
      <c r="L37" s="92" t="s">
        <v>64</v>
      </c>
      <c r="M37" s="77">
        <v>50</v>
      </c>
      <c r="N37" s="92" t="s">
        <v>63</v>
      </c>
      <c r="O37" s="77">
        <v>0</v>
      </c>
      <c r="P37" s="92" t="s">
        <v>64</v>
      </c>
      <c r="Q37" s="77">
        <v>90</v>
      </c>
      <c r="R37" s="76">
        <v>5</v>
      </c>
      <c r="S37" s="9">
        <f>SUM(E37,G37,I37,K37,M37,O37,Q37)</f>
        <v>350</v>
      </c>
    </row>
    <row r="38" spans="2:19" ht="31.75" customHeight="1" x14ac:dyDescent="0.25">
      <c r="B38" s="114"/>
      <c r="C38" s="90">
        <v>2</v>
      </c>
      <c r="D38" s="91"/>
      <c r="E38" s="91"/>
      <c r="F38" s="91"/>
      <c r="G38" s="91"/>
      <c r="H38" s="92"/>
      <c r="I38" s="77"/>
      <c r="J38" s="77"/>
      <c r="K38" s="77"/>
      <c r="L38" s="92"/>
      <c r="M38" s="77"/>
      <c r="N38" s="92"/>
      <c r="O38" s="77"/>
      <c r="P38" s="92"/>
      <c r="Q38" s="77"/>
      <c r="R38" s="77"/>
      <c r="S38" s="9">
        <f>S37/60</f>
        <v>5.833333333333333</v>
      </c>
    </row>
    <row r="39" spans="2:19" ht="13" customHeight="1" x14ac:dyDescent="0.3">
      <c r="B39" s="6"/>
      <c r="C39" s="7"/>
      <c r="D39" s="8"/>
      <c r="E39" s="8"/>
      <c r="F39" s="8"/>
      <c r="G39" s="8" t="s">
        <v>70</v>
      </c>
      <c r="H39" s="4"/>
      <c r="I39" s="8"/>
      <c r="J39" s="8"/>
      <c r="K39" s="8"/>
      <c r="L39" s="4"/>
      <c r="M39" s="8"/>
      <c r="N39" s="4"/>
      <c r="O39" s="8"/>
      <c r="P39" s="4"/>
      <c r="Q39" s="7"/>
      <c r="R39" s="7"/>
      <c r="S39" s="5"/>
    </row>
    <row r="40" spans="2:19" ht="13" customHeight="1" x14ac:dyDescent="0.25">
      <c r="B40" s="79" t="s">
        <v>71</v>
      </c>
      <c r="C40" s="81">
        <v>1</v>
      </c>
      <c r="D40" s="83" t="s">
        <v>61</v>
      </c>
      <c r="E40" s="83">
        <v>90</v>
      </c>
      <c r="F40" s="83" t="s">
        <v>77</v>
      </c>
      <c r="G40" s="83">
        <v>60</v>
      </c>
      <c r="H40" s="84" t="s">
        <v>63</v>
      </c>
      <c r="I40" s="85">
        <v>0</v>
      </c>
      <c r="J40" s="83" t="s">
        <v>78</v>
      </c>
      <c r="K40" s="83">
        <v>47</v>
      </c>
      <c r="L40" s="84" t="s">
        <v>64</v>
      </c>
      <c r="M40" s="85">
        <v>60</v>
      </c>
      <c r="N40" s="84" t="s">
        <v>63</v>
      </c>
      <c r="O40" s="85">
        <v>0</v>
      </c>
      <c r="P40" s="84" t="s">
        <v>64</v>
      </c>
      <c r="Q40" s="85">
        <v>100</v>
      </c>
      <c r="R40" s="88">
        <v>5</v>
      </c>
      <c r="S40" s="5">
        <f>SUM(E40,G40,I40,K40,M40,O40,Q40)</f>
        <v>357</v>
      </c>
    </row>
    <row r="41" spans="2:19" ht="26.9" customHeight="1" x14ac:dyDescent="0.25">
      <c r="B41" s="79"/>
      <c r="C41" s="81">
        <v>2</v>
      </c>
      <c r="D41" s="83"/>
      <c r="E41" s="83"/>
      <c r="F41" s="83"/>
      <c r="G41" s="83"/>
      <c r="H41" s="84"/>
      <c r="I41" s="85"/>
      <c r="J41" s="85"/>
      <c r="K41" s="85"/>
      <c r="L41" s="84"/>
      <c r="M41" s="85"/>
      <c r="N41" s="84"/>
      <c r="O41" s="85"/>
      <c r="P41" s="84"/>
      <c r="Q41" s="85"/>
      <c r="R41" s="85"/>
      <c r="S41" s="5">
        <f>S40/60</f>
        <v>5.95</v>
      </c>
    </row>
    <row r="42" spans="2:19" ht="13" customHeight="1" x14ac:dyDescent="0.3">
      <c r="B42" s="6"/>
      <c r="C42" s="7"/>
      <c r="D42" s="8"/>
      <c r="E42" s="8"/>
      <c r="F42" s="8"/>
      <c r="G42" s="8"/>
      <c r="H42" s="4"/>
      <c r="I42" s="8"/>
      <c r="J42" s="8"/>
      <c r="K42" s="8"/>
      <c r="L42" s="4"/>
      <c r="M42" s="8"/>
      <c r="N42" s="4"/>
      <c r="O42" s="8"/>
      <c r="P42" s="4"/>
      <c r="Q42" s="7"/>
      <c r="R42" s="7"/>
      <c r="S42" s="5"/>
    </row>
    <row r="43" spans="2:19" ht="13" customHeight="1" x14ac:dyDescent="0.25">
      <c r="B43" s="114" t="s">
        <v>73</v>
      </c>
      <c r="C43" s="90">
        <v>1</v>
      </c>
      <c r="D43" s="91" t="s">
        <v>61</v>
      </c>
      <c r="E43" s="91">
        <v>90</v>
      </c>
      <c r="F43" s="91" t="s">
        <v>77</v>
      </c>
      <c r="G43" s="91">
        <v>60</v>
      </c>
      <c r="H43" s="92" t="s">
        <v>63</v>
      </c>
      <c r="I43" s="77">
        <v>0</v>
      </c>
      <c r="J43" s="91" t="s">
        <v>77</v>
      </c>
      <c r="K43" s="91">
        <v>60</v>
      </c>
      <c r="L43" s="92" t="s">
        <v>64</v>
      </c>
      <c r="M43" s="77">
        <v>60</v>
      </c>
      <c r="N43" s="92" t="s">
        <v>63</v>
      </c>
      <c r="O43" s="77">
        <v>0</v>
      </c>
      <c r="P43" s="92" t="s">
        <v>64</v>
      </c>
      <c r="Q43" s="77">
        <v>110</v>
      </c>
      <c r="R43" s="76">
        <v>5</v>
      </c>
      <c r="S43" s="9">
        <f>SUM(E43,G43,I43,K43,M43,O43,Q43)</f>
        <v>380</v>
      </c>
    </row>
    <row r="44" spans="2:19" ht="27.9" customHeight="1" x14ac:dyDescent="0.25">
      <c r="B44" s="114"/>
      <c r="C44" s="90">
        <v>2</v>
      </c>
      <c r="D44" s="91"/>
      <c r="E44" s="91"/>
      <c r="F44" s="91"/>
      <c r="G44" s="91"/>
      <c r="H44" s="92"/>
      <c r="I44" s="77"/>
      <c r="J44" s="77"/>
      <c r="K44" s="77"/>
      <c r="L44" s="92"/>
      <c r="M44" s="77"/>
      <c r="N44" s="92"/>
      <c r="O44" s="77"/>
      <c r="P44" s="92"/>
      <c r="Q44" s="77"/>
      <c r="R44" s="77"/>
      <c r="S44" s="9">
        <f>S43/60</f>
        <v>6.333333333333333</v>
      </c>
    </row>
    <row r="45" spans="2:19" ht="13" customHeight="1" x14ac:dyDescent="0.3">
      <c r="B45" s="6"/>
      <c r="C45" s="7"/>
      <c r="D45" s="8"/>
      <c r="E45" s="8"/>
      <c r="F45" s="8"/>
      <c r="G45" s="8"/>
      <c r="H45" s="4"/>
      <c r="I45" s="8"/>
      <c r="J45" s="8"/>
      <c r="K45" s="8"/>
      <c r="L45" s="4"/>
      <c r="M45" s="8"/>
      <c r="N45" s="4"/>
      <c r="O45" s="8"/>
      <c r="P45" s="4"/>
      <c r="Q45" s="7"/>
      <c r="R45" s="7"/>
      <c r="S45" s="5"/>
    </row>
    <row r="46" spans="2:19" ht="13" customHeight="1" x14ac:dyDescent="0.25">
      <c r="B46" s="79" t="s">
        <v>74</v>
      </c>
      <c r="C46" s="81">
        <v>1</v>
      </c>
      <c r="D46" s="83" t="s">
        <v>61</v>
      </c>
      <c r="E46" s="83">
        <v>90</v>
      </c>
      <c r="F46" s="83" t="s">
        <v>72</v>
      </c>
      <c r="G46" s="83">
        <v>55</v>
      </c>
      <c r="H46" s="84" t="s">
        <v>63</v>
      </c>
      <c r="I46" s="85">
        <v>0</v>
      </c>
      <c r="J46" s="83" t="s">
        <v>78</v>
      </c>
      <c r="K46" s="83">
        <v>47</v>
      </c>
      <c r="L46" s="84" t="s">
        <v>64</v>
      </c>
      <c r="M46" s="85">
        <v>60</v>
      </c>
      <c r="N46" s="84" t="s">
        <v>63</v>
      </c>
      <c r="O46" s="85">
        <v>0</v>
      </c>
      <c r="P46" s="84" t="s">
        <v>64</v>
      </c>
      <c r="Q46" s="85">
        <v>110</v>
      </c>
      <c r="R46" s="88">
        <v>5</v>
      </c>
      <c r="S46" s="5">
        <f>SUM(E46,G46,I46,K46,M46,O46,Q46)</f>
        <v>362</v>
      </c>
    </row>
    <row r="47" spans="2:19" ht="30.75" customHeight="1" x14ac:dyDescent="0.25">
      <c r="B47" s="79"/>
      <c r="C47" s="81">
        <v>2</v>
      </c>
      <c r="D47" s="83"/>
      <c r="E47" s="83"/>
      <c r="F47" s="83"/>
      <c r="G47" s="83"/>
      <c r="H47" s="84"/>
      <c r="I47" s="85"/>
      <c r="J47" s="85"/>
      <c r="K47" s="85"/>
      <c r="L47" s="84"/>
      <c r="M47" s="85"/>
      <c r="N47" s="84"/>
      <c r="O47" s="85"/>
      <c r="P47" s="84"/>
      <c r="Q47" s="85"/>
      <c r="R47" s="85"/>
      <c r="S47" s="5">
        <f>S46/60</f>
        <v>6.0333333333333332</v>
      </c>
    </row>
    <row r="48" spans="2:19" ht="13" customHeight="1" x14ac:dyDescent="0.3">
      <c r="S48" s="10" t="s">
        <v>75</v>
      </c>
    </row>
    <row r="49" spans="2:19" ht="13" customHeight="1" x14ac:dyDescent="0.25">
      <c r="S49" s="11">
        <f>SUM(S47,S44,S41,S38,S35,S32,S29)</f>
        <v>40.316666666666663</v>
      </c>
    </row>
    <row r="50" spans="2:19" ht="13" customHeight="1" x14ac:dyDescent="0.25">
      <c r="B50" s="78" t="s">
        <v>79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9" ht="13" customHeight="1" x14ac:dyDescent="0.3">
      <c r="B51" s="79" t="s">
        <v>49</v>
      </c>
      <c r="C51" s="79"/>
      <c r="D51" s="3" t="s">
        <v>50</v>
      </c>
      <c r="E51" s="3" t="s">
        <v>51</v>
      </c>
      <c r="F51" s="3" t="s">
        <v>52</v>
      </c>
      <c r="G51" s="3" t="s">
        <v>51</v>
      </c>
      <c r="H51" s="3" t="s">
        <v>53</v>
      </c>
      <c r="I51" s="3" t="s">
        <v>51</v>
      </c>
      <c r="J51" s="3" t="s">
        <v>54</v>
      </c>
      <c r="K51" s="3" t="s">
        <v>51</v>
      </c>
      <c r="L51" s="3" t="s">
        <v>55</v>
      </c>
      <c r="M51" s="3" t="s">
        <v>51</v>
      </c>
      <c r="N51" s="3" t="s">
        <v>56</v>
      </c>
      <c r="O51" s="3" t="s">
        <v>51</v>
      </c>
      <c r="P51" s="3" t="s">
        <v>57</v>
      </c>
      <c r="Q51" s="3" t="s">
        <v>51</v>
      </c>
      <c r="R51" s="3" t="s">
        <v>58</v>
      </c>
      <c r="S51" s="4" t="s">
        <v>59</v>
      </c>
    </row>
    <row r="52" spans="2:19" ht="13" customHeight="1" x14ac:dyDescent="0.25">
      <c r="B52" s="79" t="s">
        <v>60</v>
      </c>
      <c r="C52" s="81">
        <v>1</v>
      </c>
      <c r="D52" s="83" t="s">
        <v>61</v>
      </c>
      <c r="E52" s="83">
        <v>90</v>
      </c>
      <c r="F52" s="83" t="s">
        <v>72</v>
      </c>
      <c r="G52" s="83">
        <v>55</v>
      </c>
      <c r="H52" s="84" t="s">
        <v>63</v>
      </c>
      <c r="I52" s="85">
        <v>0</v>
      </c>
      <c r="J52" s="83" t="s">
        <v>68</v>
      </c>
      <c r="K52" s="83">
        <v>50</v>
      </c>
      <c r="L52" s="84" t="s">
        <v>64</v>
      </c>
      <c r="M52" s="85">
        <v>60</v>
      </c>
      <c r="N52" s="84" t="s">
        <v>63</v>
      </c>
      <c r="O52" s="85">
        <v>0</v>
      </c>
      <c r="P52" s="84" t="s">
        <v>64</v>
      </c>
      <c r="Q52" s="85">
        <v>90</v>
      </c>
      <c r="R52" s="88">
        <v>5</v>
      </c>
      <c r="S52" s="5">
        <f>SUM(E52,G52,I52,K52,M52,O52,Q52)</f>
        <v>345</v>
      </c>
    </row>
    <row r="53" spans="2:19" ht="31.75" customHeight="1" x14ac:dyDescent="0.25">
      <c r="B53" s="79"/>
      <c r="C53" s="81">
        <v>2</v>
      </c>
      <c r="D53" s="83"/>
      <c r="E53" s="83"/>
      <c r="F53" s="83"/>
      <c r="G53" s="83"/>
      <c r="H53" s="84"/>
      <c r="I53" s="85"/>
      <c r="J53" s="85"/>
      <c r="K53" s="85"/>
      <c r="L53" s="84"/>
      <c r="M53" s="85"/>
      <c r="N53" s="84"/>
      <c r="O53" s="85"/>
      <c r="P53" s="84"/>
      <c r="Q53" s="85"/>
      <c r="R53" s="85"/>
      <c r="S53" s="5">
        <f>S52/60</f>
        <v>5.75</v>
      </c>
    </row>
    <row r="54" spans="2:19" ht="13" customHeight="1" x14ac:dyDescent="0.3">
      <c r="B54" s="6"/>
      <c r="C54" s="7"/>
      <c r="D54" s="8"/>
      <c r="E54" s="8"/>
      <c r="F54" s="8"/>
      <c r="G54" s="8"/>
      <c r="H54" s="4"/>
      <c r="I54" s="8"/>
      <c r="J54" s="8"/>
      <c r="K54" s="8"/>
      <c r="L54" s="4"/>
      <c r="M54" s="8"/>
      <c r="N54" s="4"/>
      <c r="O54" s="8"/>
      <c r="P54" s="4"/>
      <c r="Q54" s="7"/>
      <c r="R54" s="7"/>
      <c r="S54" s="5"/>
    </row>
    <row r="55" spans="2:19" ht="13" customHeight="1" x14ac:dyDescent="0.25">
      <c r="B55" s="114" t="s">
        <v>65</v>
      </c>
      <c r="C55" s="90">
        <v>1</v>
      </c>
      <c r="D55" s="91" t="s">
        <v>61</v>
      </c>
      <c r="E55" s="91">
        <v>90</v>
      </c>
      <c r="F55" s="91" t="s">
        <v>77</v>
      </c>
      <c r="G55" s="91">
        <v>60</v>
      </c>
      <c r="H55" s="92" t="s">
        <v>63</v>
      </c>
      <c r="I55" s="77">
        <v>0</v>
      </c>
      <c r="J55" s="91" t="s">
        <v>80</v>
      </c>
      <c r="K55" s="91">
        <v>45</v>
      </c>
      <c r="L55" s="92" t="s">
        <v>64</v>
      </c>
      <c r="M55" s="77">
        <v>50</v>
      </c>
      <c r="N55" s="92" t="s">
        <v>63</v>
      </c>
      <c r="O55" s="77">
        <v>0</v>
      </c>
      <c r="P55" s="92" t="s">
        <v>64</v>
      </c>
      <c r="Q55" s="77">
        <v>100</v>
      </c>
      <c r="R55" s="76">
        <v>5</v>
      </c>
      <c r="S55" s="9">
        <f>SUM(E55,G55,I55,K55,M55,O55,Q55)</f>
        <v>345</v>
      </c>
    </row>
    <row r="56" spans="2:19" ht="27.9" customHeight="1" x14ac:dyDescent="0.25">
      <c r="B56" s="114"/>
      <c r="C56" s="90">
        <v>2</v>
      </c>
      <c r="D56" s="91"/>
      <c r="E56" s="91"/>
      <c r="F56" s="91"/>
      <c r="G56" s="91"/>
      <c r="H56" s="92"/>
      <c r="I56" s="77"/>
      <c r="J56" s="77"/>
      <c r="K56" s="77"/>
      <c r="L56" s="92"/>
      <c r="M56" s="77"/>
      <c r="N56" s="92"/>
      <c r="O56" s="77"/>
      <c r="P56" s="92"/>
      <c r="Q56" s="77"/>
      <c r="R56" s="77"/>
      <c r="S56" s="9">
        <f>S55/60</f>
        <v>5.75</v>
      </c>
    </row>
    <row r="57" spans="2:19" ht="13" customHeight="1" x14ac:dyDescent="0.3">
      <c r="B57" s="6"/>
      <c r="C57" s="7"/>
      <c r="D57" s="8"/>
      <c r="E57" s="8"/>
      <c r="F57" s="8"/>
      <c r="G57" s="8"/>
      <c r="H57" s="4"/>
      <c r="I57" s="8"/>
      <c r="J57" s="8"/>
      <c r="K57" s="8"/>
      <c r="L57" s="4"/>
      <c r="M57" s="8"/>
      <c r="N57" s="4"/>
      <c r="O57" s="8"/>
      <c r="P57" s="4"/>
      <c r="Q57" s="7"/>
      <c r="R57" s="7"/>
      <c r="S57" s="5"/>
    </row>
    <row r="58" spans="2:19" ht="13" customHeight="1" x14ac:dyDescent="0.25">
      <c r="B58" s="79" t="s">
        <v>67</v>
      </c>
      <c r="C58" s="81">
        <v>1</v>
      </c>
      <c r="D58" s="83" t="s">
        <v>61</v>
      </c>
      <c r="E58" s="83">
        <v>90</v>
      </c>
      <c r="F58" s="83" t="s">
        <v>77</v>
      </c>
      <c r="G58" s="83">
        <v>60</v>
      </c>
      <c r="H58" s="84" t="s">
        <v>63</v>
      </c>
      <c r="I58" s="85">
        <v>0</v>
      </c>
      <c r="J58" s="83" t="s">
        <v>72</v>
      </c>
      <c r="K58" s="83">
        <v>55</v>
      </c>
      <c r="L58" s="84" t="s">
        <v>64</v>
      </c>
      <c r="M58" s="85">
        <v>60</v>
      </c>
      <c r="N58" s="84" t="s">
        <v>63</v>
      </c>
      <c r="O58" s="85">
        <v>0</v>
      </c>
      <c r="P58" s="84" t="s">
        <v>64</v>
      </c>
      <c r="Q58" s="85">
        <v>100</v>
      </c>
      <c r="R58" s="88">
        <v>5</v>
      </c>
      <c r="S58" s="5">
        <f>SUM(E58,G58,I58,K58,M58,O58,Q58)</f>
        <v>365</v>
      </c>
    </row>
    <row r="59" spans="2:19" ht="28.9" customHeight="1" x14ac:dyDescent="0.25">
      <c r="B59" s="79"/>
      <c r="C59" s="81">
        <v>2</v>
      </c>
      <c r="D59" s="83"/>
      <c r="E59" s="83"/>
      <c r="F59" s="83"/>
      <c r="G59" s="83"/>
      <c r="H59" s="84"/>
      <c r="I59" s="85"/>
      <c r="J59" s="85"/>
      <c r="K59" s="85"/>
      <c r="L59" s="84"/>
      <c r="M59" s="85"/>
      <c r="N59" s="84"/>
      <c r="O59" s="85"/>
      <c r="P59" s="84"/>
      <c r="Q59" s="85"/>
      <c r="R59" s="85"/>
      <c r="S59" s="5">
        <f>S58/60</f>
        <v>6.083333333333333</v>
      </c>
    </row>
    <row r="60" spans="2:19" ht="13" customHeight="1" x14ac:dyDescent="0.3">
      <c r="B60" s="6"/>
      <c r="C60" s="7"/>
      <c r="D60" s="8"/>
      <c r="E60" s="8"/>
      <c r="F60" s="8"/>
      <c r="G60" s="8"/>
      <c r="H60" s="4"/>
      <c r="I60" s="8"/>
      <c r="J60" s="8"/>
      <c r="K60" s="8"/>
      <c r="L60" s="4"/>
      <c r="M60" s="8"/>
      <c r="N60" s="4"/>
      <c r="O60" s="8"/>
      <c r="P60" s="4"/>
      <c r="Q60" s="7"/>
      <c r="R60" s="7"/>
      <c r="S60" s="5"/>
    </row>
    <row r="61" spans="2:19" ht="13" customHeight="1" x14ac:dyDescent="0.25">
      <c r="B61" s="114" t="s">
        <v>69</v>
      </c>
      <c r="C61" s="90">
        <v>1</v>
      </c>
      <c r="D61" s="91" t="s">
        <v>61</v>
      </c>
      <c r="E61" s="91">
        <v>90</v>
      </c>
      <c r="F61" s="91" t="s">
        <v>72</v>
      </c>
      <c r="G61" s="91">
        <v>55</v>
      </c>
      <c r="H61" s="92" t="s">
        <v>63</v>
      </c>
      <c r="I61" s="77">
        <v>0</v>
      </c>
      <c r="J61" s="91" t="s">
        <v>77</v>
      </c>
      <c r="K61" s="91">
        <v>60</v>
      </c>
      <c r="L61" s="92" t="s">
        <v>64</v>
      </c>
      <c r="M61" s="77">
        <v>60</v>
      </c>
      <c r="N61" s="92" t="s">
        <v>63</v>
      </c>
      <c r="O61" s="77">
        <v>0</v>
      </c>
      <c r="P61" s="92" t="s">
        <v>64</v>
      </c>
      <c r="Q61" s="77">
        <v>110</v>
      </c>
      <c r="R61" s="76">
        <v>5</v>
      </c>
      <c r="S61" s="9">
        <f>SUM(E61,G61,I61,K61,M61,O61,Q61)</f>
        <v>375</v>
      </c>
    </row>
    <row r="62" spans="2:19" ht="27.9" customHeight="1" x14ac:dyDescent="0.25">
      <c r="B62" s="114"/>
      <c r="C62" s="90">
        <v>2</v>
      </c>
      <c r="D62" s="91"/>
      <c r="E62" s="91"/>
      <c r="F62" s="91"/>
      <c r="G62" s="91"/>
      <c r="H62" s="92"/>
      <c r="I62" s="77"/>
      <c r="J62" s="77"/>
      <c r="K62" s="77"/>
      <c r="L62" s="92"/>
      <c r="M62" s="77"/>
      <c r="N62" s="92"/>
      <c r="O62" s="77"/>
      <c r="P62" s="92"/>
      <c r="Q62" s="77"/>
      <c r="R62" s="77"/>
      <c r="S62" s="9">
        <f>S61/60</f>
        <v>6.25</v>
      </c>
    </row>
    <row r="63" spans="2:19" ht="13" customHeight="1" x14ac:dyDescent="0.3">
      <c r="B63" s="6"/>
      <c r="C63" s="7"/>
      <c r="D63" s="8"/>
      <c r="E63" s="8"/>
      <c r="F63" s="8"/>
      <c r="G63" s="8" t="s">
        <v>70</v>
      </c>
      <c r="H63" s="4"/>
      <c r="I63" s="8"/>
      <c r="J63" s="8"/>
      <c r="K63" s="8"/>
      <c r="L63" s="4"/>
      <c r="M63" s="8"/>
      <c r="N63" s="4"/>
      <c r="O63" s="8"/>
      <c r="P63" s="4"/>
      <c r="Q63" s="7"/>
      <c r="R63" s="7"/>
      <c r="S63" s="5"/>
    </row>
    <row r="64" spans="2:19" ht="13" customHeight="1" x14ac:dyDescent="0.25">
      <c r="B64" s="79" t="s">
        <v>71</v>
      </c>
      <c r="C64" s="81">
        <v>1</v>
      </c>
      <c r="D64" s="83" t="s">
        <v>61</v>
      </c>
      <c r="E64" s="83">
        <v>90</v>
      </c>
      <c r="F64" s="83" t="s">
        <v>77</v>
      </c>
      <c r="G64" s="83">
        <v>60</v>
      </c>
      <c r="H64" s="84" t="s">
        <v>63</v>
      </c>
      <c r="I64" s="85">
        <v>0</v>
      </c>
      <c r="J64" s="83" t="s">
        <v>80</v>
      </c>
      <c r="K64" s="83">
        <v>47</v>
      </c>
      <c r="L64" s="84" t="s">
        <v>64</v>
      </c>
      <c r="M64" s="85">
        <v>50</v>
      </c>
      <c r="N64" s="84" t="s">
        <v>63</v>
      </c>
      <c r="O64" s="85">
        <v>0</v>
      </c>
      <c r="P64" s="84" t="s">
        <v>64</v>
      </c>
      <c r="Q64" s="85">
        <v>120</v>
      </c>
      <c r="R64" s="88">
        <v>5</v>
      </c>
      <c r="S64" s="5">
        <f>SUM(E64,G64,I64,K64,M64,O64,Q64)</f>
        <v>367</v>
      </c>
    </row>
    <row r="65" spans="2:19" ht="27.9" customHeight="1" x14ac:dyDescent="0.25">
      <c r="B65" s="79"/>
      <c r="C65" s="81">
        <v>2</v>
      </c>
      <c r="D65" s="83"/>
      <c r="E65" s="83"/>
      <c r="F65" s="83"/>
      <c r="G65" s="83"/>
      <c r="H65" s="84"/>
      <c r="I65" s="85"/>
      <c r="J65" s="85"/>
      <c r="K65" s="85"/>
      <c r="L65" s="84"/>
      <c r="M65" s="85"/>
      <c r="N65" s="84"/>
      <c r="O65" s="85"/>
      <c r="P65" s="84"/>
      <c r="Q65" s="85"/>
      <c r="R65" s="85"/>
      <c r="S65" s="5">
        <f>S64/60</f>
        <v>6.1166666666666663</v>
      </c>
    </row>
    <row r="66" spans="2:19" ht="13" customHeight="1" x14ac:dyDescent="0.3">
      <c r="B66" s="6"/>
      <c r="C66" s="7"/>
      <c r="D66" s="8"/>
      <c r="E66" s="8"/>
      <c r="F66" s="8"/>
      <c r="G66" s="8"/>
      <c r="H66" s="4"/>
      <c r="I66" s="8"/>
      <c r="J66" s="8"/>
      <c r="K66" s="8"/>
      <c r="L66" s="4"/>
      <c r="M66" s="8"/>
      <c r="N66" s="4"/>
      <c r="O66" s="8"/>
      <c r="P66" s="4"/>
      <c r="Q66" s="7"/>
      <c r="R66" s="7"/>
      <c r="S66" s="5"/>
    </row>
    <row r="67" spans="2:19" ht="13" customHeight="1" x14ac:dyDescent="0.25">
      <c r="B67" s="114" t="s">
        <v>73</v>
      </c>
      <c r="C67" s="90">
        <v>1</v>
      </c>
      <c r="D67" s="91" t="s">
        <v>61</v>
      </c>
      <c r="E67" s="91">
        <v>90</v>
      </c>
      <c r="F67" s="91" t="s">
        <v>81</v>
      </c>
      <c r="G67" s="91">
        <v>65</v>
      </c>
      <c r="H67" s="92" t="s">
        <v>63</v>
      </c>
      <c r="I67" s="77">
        <v>0</v>
      </c>
      <c r="J67" s="91" t="s">
        <v>77</v>
      </c>
      <c r="K67" s="91">
        <v>60</v>
      </c>
      <c r="L67" s="92" t="s">
        <v>64</v>
      </c>
      <c r="M67" s="77">
        <v>60</v>
      </c>
      <c r="N67" s="92" t="s">
        <v>63</v>
      </c>
      <c r="O67" s="77">
        <v>0</v>
      </c>
      <c r="P67" s="92" t="s">
        <v>64</v>
      </c>
      <c r="Q67" s="77">
        <v>120</v>
      </c>
      <c r="R67" s="76">
        <v>5</v>
      </c>
      <c r="S67" s="9">
        <f>SUM(E67,G67,I67,K67,M67,O67,Q67)</f>
        <v>395</v>
      </c>
    </row>
    <row r="68" spans="2:19" ht="28.9" customHeight="1" x14ac:dyDescent="0.25">
      <c r="B68" s="114"/>
      <c r="C68" s="90">
        <v>2</v>
      </c>
      <c r="D68" s="91"/>
      <c r="E68" s="91"/>
      <c r="F68" s="91"/>
      <c r="G68" s="91"/>
      <c r="H68" s="92"/>
      <c r="I68" s="77"/>
      <c r="J68" s="77"/>
      <c r="K68" s="77"/>
      <c r="L68" s="92"/>
      <c r="M68" s="77"/>
      <c r="N68" s="92"/>
      <c r="O68" s="77"/>
      <c r="P68" s="92"/>
      <c r="Q68" s="77"/>
      <c r="R68" s="77"/>
      <c r="S68" s="9">
        <f>S67/60</f>
        <v>6.583333333333333</v>
      </c>
    </row>
    <row r="69" spans="2:19" ht="13" customHeight="1" x14ac:dyDescent="0.3">
      <c r="B69" s="6"/>
      <c r="C69" s="7"/>
      <c r="D69" s="8"/>
      <c r="E69" s="8"/>
      <c r="F69" s="8"/>
      <c r="G69" s="8"/>
      <c r="H69" s="4"/>
      <c r="I69" s="8"/>
      <c r="J69" s="8"/>
      <c r="K69" s="8"/>
      <c r="L69" s="4"/>
      <c r="M69" s="8"/>
      <c r="N69" s="4"/>
      <c r="O69" s="8"/>
      <c r="P69" s="4"/>
      <c r="Q69" s="7"/>
      <c r="R69" s="7"/>
      <c r="S69" s="5"/>
    </row>
    <row r="70" spans="2:19" ht="13" customHeight="1" x14ac:dyDescent="0.25">
      <c r="B70" s="79" t="s">
        <v>74</v>
      </c>
      <c r="C70" s="81">
        <v>1</v>
      </c>
      <c r="D70" s="83" t="s">
        <v>61</v>
      </c>
      <c r="E70" s="83">
        <v>90</v>
      </c>
      <c r="F70" s="83" t="s">
        <v>81</v>
      </c>
      <c r="G70" s="83">
        <v>65</v>
      </c>
      <c r="H70" s="84" t="s">
        <v>63</v>
      </c>
      <c r="I70" s="85">
        <v>0</v>
      </c>
      <c r="J70" s="83" t="s">
        <v>82</v>
      </c>
      <c r="K70" s="83">
        <v>47</v>
      </c>
      <c r="L70" s="84" t="s">
        <v>64</v>
      </c>
      <c r="M70" s="85">
        <v>50</v>
      </c>
      <c r="N70" s="84" t="s">
        <v>63</v>
      </c>
      <c r="O70" s="85">
        <v>0</v>
      </c>
      <c r="P70" s="84" t="s">
        <v>114</v>
      </c>
      <c r="Q70" s="85">
        <v>120</v>
      </c>
      <c r="R70" s="88">
        <v>5</v>
      </c>
      <c r="S70" s="5">
        <f>SUM(E70,G70,I70,K70,M70,O70,Q70)</f>
        <v>372</v>
      </c>
    </row>
    <row r="71" spans="2:19" ht="29.9" customHeight="1" x14ac:dyDescent="0.25">
      <c r="B71" s="79"/>
      <c r="C71" s="81">
        <v>2</v>
      </c>
      <c r="D71" s="83"/>
      <c r="E71" s="83"/>
      <c r="F71" s="83"/>
      <c r="G71" s="83"/>
      <c r="H71" s="84"/>
      <c r="I71" s="85"/>
      <c r="J71" s="85"/>
      <c r="K71" s="85"/>
      <c r="L71" s="84"/>
      <c r="M71" s="85"/>
      <c r="N71" s="84"/>
      <c r="O71" s="85"/>
      <c r="P71" s="84"/>
      <c r="Q71" s="85"/>
      <c r="R71" s="85"/>
      <c r="S71" s="5">
        <f>S70/60</f>
        <v>6.2</v>
      </c>
    </row>
    <row r="72" spans="2:19" ht="13" customHeight="1" x14ac:dyDescent="0.3">
      <c r="S72" s="10" t="s">
        <v>75</v>
      </c>
    </row>
    <row r="73" spans="2:19" ht="13" customHeight="1" x14ac:dyDescent="0.25">
      <c r="S73" s="11">
        <f>SUM(S71,S68,S65,S62,S59,S56,S53)</f>
        <v>42.733333333333334</v>
      </c>
    </row>
    <row r="75" spans="2:19" ht="13" x14ac:dyDescent="0.25">
      <c r="B75" s="78" t="s">
        <v>111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39"/>
    </row>
    <row r="76" spans="2:19" ht="13" x14ac:dyDescent="0.3">
      <c r="B76" s="79" t="s">
        <v>49</v>
      </c>
      <c r="C76" s="79"/>
      <c r="D76" s="40" t="s">
        <v>50</v>
      </c>
      <c r="E76" s="40" t="s">
        <v>51</v>
      </c>
      <c r="F76" s="40" t="s">
        <v>52</v>
      </c>
      <c r="G76" s="40" t="s">
        <v>51</v>
      </c>
      <c r="H76" s="40" t="s">
        <v>53</v>
      </c>
      <c r="I76" s="40" t="s">
        <v>51</v>
      </c>
      <c r="J76" s="40" t="s">
        <v>54</v>
      </c>
      <c r="K76" s="40" t="s">
        <v>51</v>
      </c>
      <c r="L76" s="40" t="s">
        <v>55</v>
      </c>
      <c r="M76" s="40" t="s">
        <v>51</v>
      </c>
      <c r="N76" s="40" t="s">
        <v>56</v>
      </c>
      <c r="O76" s="40" t="s">
        <v>51</v>
      </c>
      <c r="P76" s="40" t="s">
        <v>57</v>
      </c>
      <c r="Q76" s="40" t="s">
        <v>51</v>
      </c>
      <c r="R76" s="40" t="s">
        <v>58</v>
      </c>
      <c r="S76" s="41" t="s">
        <v>59</v>
      </c>
    </row>
    <row r="77" spans="2:19" x14ac:dyDescent="0.25">
      <c r="B77" s="80" t="s">
        <v>132</v>
      </c>
      <c r="C77" s="81">
        <v>1</v>
      </c>
      <c r="D77" s="84" t="s">
        <v>114</v>
      </c>
      <c r="E77" s="83">
        <v>90</v>
      </c>
      <c r="F77" s="84" t="s">
        <v>63</v>
      </c>
      <c r="G77" s="85">
        <v>0</v>
      </c>
      <c r="H77" s="84" t="s">
        <v>126</v>
      </c>
      <c r="I77" s="85">
        <v>60</v>
      </c>
      <c r="J77" s="84" t="s">
        <v>114</v>
      </c>
      <c r="K77" s="85">
        <v>90</v>
      </c>
      <c r="L77" s="84" t="s">
        <v>63</v>
      </c>
      <c r="M77" s="85">
        <v>0</v>
      </c>
      <c r="N77" s="84" t="s">
        <v>101</v>
      </c>
      <c r="O77" s="85">
        <v>60</v>
      </c>
      <c r="P77" s="84" t="s">
        <v>101</v>
      </c>
      <c r="Q77" s="85">
        <v>60</v>
      </c>
      <c r="R77" s="88">
        <v>5</v>
      </c>
      <c r="S77" s="42">
        <f>SUM(E77,G77,I77,K77,M77,O77,Q77)</f>
        <v>360</v>
      </c>
    </row>
    <row r="78" spans="2:19" ht="12.5" customHeight="1" x14ac:dyDescent="0.25">
      <c r="B78" s="80"/>
      <c r="C78" s="81">
        <v>2</v>
      </c>
      <c r="D78" s="84"/>
      <c r="E78" s="83"/>
      <c r="F78" s="84"/>
      <c r="G78" s="85"/>
      <c r="H78" s="84"/>
      <c r="I78" s="85"/>
      <c r="J78" s="84"/>
      <c r="K78" s="85"/>
      <c r="L78" s="84"/>
      <c r="M78" s="85"/>
      <c r="N78" s="84"/>
      <c r="O78" s="85"/>
      <c r="P78" s="84"/>
      <c r="Q78" s="85"/>
      <c r="R78" s="85"/>
      <c r="S78" s="42">
        <f>S77/60</f>
        <v>6</v>
      </c>
    </row>
    <row r="79" spans="2:19" ht="12.5" customHeight="1" x14ac:dyDescent="0.3">
      <c r="B79" s="43"/>
      <c r="C79" s="44"/>
      <c r="D79" s="41"/>
      <c r="E79" s="45"/>
      <c r="F79" s="45"/>
      <c r="G79" s="45"/>
      <c r="H79" s="41"/>
      <c r="I79" s="45"/>
      <c r="J79" s="45"/>
      <c r="K79" s="45"/>
      <c r="L79" s="41"/>
      <c r="M79" s="45"/>
      <c r="N79" s="41"/>
      <c r="O79" s="45"/>
      <c r="P79" s="41"/>
      <c r="Q79" s="44"/>
      <c r="R79" s="44"/>
      <c r="S79" s="42"/>
    </row>
    <row r="80" spans="2:19" x14ac:dyDescent="0.25">
      <c r="B80" s="89" t="s">
        <v>133</v>
      </c>
      <c r="C80" s="90">
        <v>1</v>
      </c>
      <c r="D80" s="98" t="s">
        <v>143</v>
      </c>
      <c r="E80" s="91">
        <v>90</v>
      </c>
      <c r="F80" s="98" t="s">
        <v>63</v>
      </c>
      <c r="G80" s="77">
        <v>0</v>
      </c>
      <c r="H80" s="91" t="s">
        <v>80</v>
      </c>
      <c r="I80" s="91">
        <v>90</v>
      </c>
      <c r="J80" s="98" t="s">
        <v>144</v>
      </c>
      <c r="K80" s="91">
        <v>90</v>
      </c>
      <c r="L80" s="92" t="s">
        <v>63</v>
      </c>
      <c r="M80" s="77">
        <v>0</v>
      </c>
      <c r="N80" s="91" t="s">
        <v>145</v>
      </c>
      <c r="O80" s="77">
        <v>90</v>
      </c>
      <c r="P80" s="110" t="s">
        <v>114</v>
      </c>
      <c r="Q80" s="112">
        <v>120</v>
      </c>
      <c r="R80" s="76">
        <v>5</v>
      </c>
      <c r="S80" s="46">
        <f>SUM(E80,G80,I80,K80,M80,O80,Q80)</f>
        <v>480</v>
      </c>
    </row>
    <row r="81" spans="2:19" ht="12.5" customHeight="1" x14ac:dyDescent="0.25">
      <c r="B81" s="89"/>
      <c r="C81" s="90">
        <v>2</v>
      </c>
      <c r="D81" s="98"/>
      <c r="E81" s="91"/>
      <c r="F81" s="98"/>
      <c r="G81" s="77"/>
      <c r="H81" s="77"/>
      <c r="I81" s="91"/>
      <c r="J81" s="98"/>
      <c r="K81" s="91"/>
      <c r="L81" s="92"/>
      <c r="M81" s="77"/>
      <c r="N81" s="91"/>
      <c r="O81" s="77"/>
      <c r="P81" s="111"/>
      <c r="Q81" s="113"/>
      <c r="R81" s="77"/>
      <c r="S81" s="46">
        <f>S80/60</f>
        <v>8</v>
      </c>
    </row>
    <row r="82" spans="2:19" ht="12.5" customHeight="1" x14ac:dyDescent="0.3">
      <c r="B82" s="43"/>
      <c r="C82" s="44"/>
      <c r="D82" s="41"/>
      <c r="E82" s="45"/>
      <c r="F82" s="45"/>
      <c r="G82" s="45"/>
      <c r="H82" s="41"/>
      <c r="I82" s="45"/>
      <c r="J82" s="45"/>
      <c r="K82" s="45"/>
      <c r="L82" s="41"/>
      <c r="M82" s="45"/>
      <c r="N82" s="41"/>
      <c r="O82" s="45"/>
      <c r="P82" s="41"/>
      <c r="Q82" s="44"/>
      <c r="R82" s="44"/>
      <c r="S82" s="42"/>
    </row>
    <row r="83" spans="2:19" x14ac:dyDescent="0.25">
      <c r="B83" s="80" t="s">
        <v>134</v>
      </c>
      <c r="C83" s="81">
        <v>1</v>
      </c>
      <c r="D83" s="84" t="s">
        <v>114</v>
      </c>
      <c r="E83" s="83">
        <v>90</v>
      </c>
      <c r="F83" s="82" t="s">
        <v>146</v>
      </c>
      <c r="G83" s="85">
        <v>90</v>
      </c>
      <c r="H83" s="82" t="s">
        <v>63</v>
      </c>
      <c r="I83" s="85">
        <v>0</v>
      </c>
      <c r="J83" s="84" t="s">
        <v>143</v>
      </c>
      <c r="K83" s="85">
        <v>90</v>
      </c>
      <c r="L83" s="101" t="s">
        <v>101</v>
      </c>
      <c r="M83" s="102">
        <v>60</v>
      </c>
      <c r="N83" s="101" t="s">
        <v>101</v>
      </c>
      <c r="O83" s="102">
        <v>60</v>
      </c>
      <c r="P83" s="103" t="s">
        <v>101</v>
      </c>
      <c r="Q83" s="105">
        <v>60</v>
      </c>
      <c r="R83" s="88">
        <v>5</v>
      </c>
      <c r="S83" s="42">
        <f>SUM(E83,G83,I83,K83,M83,O83,Q83)</f>
        <v>450</v>
      </c>
    </row>
    <row r="84" spans="2:19" ht="12.5" customHeight="1" x14ac:dyDescent="0.25">
      <c r="B84" s="80"/>
      <c r="C84" s="81">
        <v>2</v>
      </c>
      <c r="D84" s="84"/>
      <c r="E84" s="83"/>
      <c r="F84" s="82"/>
      <c r="G84" s="85"/>
      <c r="H84" s="82"/>
      <c r="I84" s="85"/>
      <c r="J84" s="84"/>
      <c r="K84" s="85"/>
      <c r="L84" s="101"/>
      <c r="M84" s="102"/>
      <c r="N84" s="101"/>
      <c r="O84" s="102"/>
      <c r="P84" s="104"/>
      <c r="Q84" s="106"/>
      <c r="R84" s="85"/>
      <c r="S84" s="42">
        <f>S83/60</f>
        <v>7.5</v>
      </c>
    </row>
    <row r="85" spans="2:19" ht="12.5" customHeight="1" x14ac:dyDescent="0.3">
      <c r="B85" s="50"/>
      <c r="C85" s="44"/>
      <c r="D85" s="41"/>
      <c r="E85" s="45"/>
      <c r="F85" s="45"/>
      <c r="G85" s="45"/>
      <c r="H85" s="41"/>
      <c r="I85" s="45"/>
      <c r="J85" s="45"/>
      <c r="K85" s="45"/>
      <c r="L85" s="41"/>
      <c r="M85" s="45"/>
      <c r="N85" s="41"/>
      <c r="O85" s="45"/>
      <c r="P85" s="41"/>
      <c r="Q85" s="44"/>
      <c r="R85" s="44"/>
      <c r="S85" s="42"/>
    </row>
    <row r="86" spans="2:19" x14ac:dyDescent="0.25">
      <c r="B86" s="89" t="s">
        <v>135</v>
      </c>
      <c r="C86" s="90">
        <v>1</v>
      </c>
      <c r="D86" s="92" t="s">
        <v>114</v>
      </c>
      <c r="E86" s="91">
        <v>90</v>
      </c>
      <c r="F86" s="98" t="s">
        <v>115</v>
      </c>
      <c r="G86" s="77">
        <v>60</v>
      </c>
      <c r="H86" s="92" t="s">
        <v>63</v>
      </c>
      <c r="I86" s="77">
        <v>0</v>
      </c>
      <c r="J86" s="99" t="s">
        <v>143</v>
      </c>
      <c r="K86" s="91">
        <v>90</v>
      </c>
      <c r="L86" s="92" t="s">
        <v>63</v>
      </c>
      <c r="M86" s="77">
        <v>0</v>
      </c>
      <c r="N86" s="92" t="s">
        <v>114</v>
      </c>
      <c r="O86" s="77">
        <v>120</v>
      </c>
      <c r="P86" s="92" t="s">
        <v>114</v>
      </c>
      <c r="Q86" s="77">
        <v>120</v>
      </c>
      <c r="R86" s="76">
        <v>5</v>
      </c>
      <c r="S86" s="46">
        <f>SUM(E86,G86,I86,K86,M86,O86,Q86)</f>
        <v>480</v>
      </c>
    </row>
    <row r="87" spans="2:19" ht="12.5" customHeight="1" x14ac:dyDescent="0.25">
      <c r="B87" s="89"/>
      <c r="C87" s="90">
        <v>2</v>
      </c>
      <c r="D87" s="92"/>
      <c r="E87" s="91"/>
      <c r="F87" s="98"/>
      <c r="G87" s="77"/>
      <c r="H87" s="92"/>
      <c r="I87" s="77"/>
      <c r="J87" s="100"/>
      <c r="K87" s="77"/>
      <c r="L87" s="92"/>
      <c r="M87" s="77"/>
      <c r="N87" s="92"/>
      <c r="O87" s="77"/>
      <c r="P87" s="92"/>
      <c r="Q87" s="77"/>
      <c r="R87" s="77"/>
      <c r="S87" s="46">
        <f>S86/60</f>
        <v>8</v>
      </c>
    </row>
    <row r="88" spans="2:19" ht="12.5" customHeight="1" x14ac:dyDescent="0.3">
      <c r="B88" s="50"/>
      <c r="C88" s="44"/>
      <c r="D88" s="41"/>
      <c r="E88" s="45"/>
      <c r="F88" s="45"/>
      <c r="G88" s="45"/>
      <c r="H88" s="41"/>
      <c r="I88" s="45"/>
      <c r="J88" s="45"/>
      <c r="K88" s="45"/>
      <c r="L88" s="41"/>
      <c r="M88" s="45"/>
      <c r="N88" s="41"/>
      <c r="O88" s="45"/>
      <c r="P88" s="41"/>
      <c r="Q88" s="44"/>
      <c r="R88" s="44"/>
      <c r="S88" s="42"/>
    </row>
    <row r="89" spans="2:19" x14ac:dyDescent="0.25">
      <c r="B89" s="80" t="s">
        <v>136</v>
      </c>
      <c r="C89" s="81">
        <v>1</v>
      </c>
      <c r="D89" s="82" t="s">
        <v>143</v>
      </c>
      <c r="E89" s="83">
        <v>90</v>
      </c>
      <c r="F89" s="82" t="s">
        <v>149</v>
      </c>
      <c r="G89" s="85">
        <v>90</v>
      </c>
      <c r="H89" s="84" t="s">
        <v>63</v>
      </c>
      <c r="I89" s="85">
        <v>0</v>
      </c>
      <c r="J89" s="82" t="s">
        <v>120</v>
      </c>
      <c r="K89" s="85">
        <v>90</v>
      </c>
      <c r="L89" s="84" t="s">
        <v>63</v>
      </c>
      <c r="M89" s="85">
        <v>0</v>
      </c>
      <c r="N89" s="84" t="s">
        <v>114</v>
      </c>
      <c r="O89" s="85">
        <v>120</v>
      </c>
      <c r="P89" s="84" t="s">
        <v>114</v>
      </c>
      <c r="Q89" s="85">
        <v>120</v>
      </c>
      <c r="R89" s="88">
        <v>5</v>
      </c>
      <c r="S89" s="42">
        <f>SUM(E89,G89,I89,K89,M89,O89,Q89)</f>
        <v>510</v>
      </c>
    </row>
    <row r="90" spans="2:19" ht="12.5" customHeight="1" x14ac:dyDescent="0.25">
      <c r="B90" s="80"/>
      <c r="C90" s="81">
        <v>2</v>
      </c>
      <c r="D90" s="82"/>
      <c r="E90" s="83"/>
      <c r="F90" s="82"/>
      <c r="G90" s="85"/>
      <c r="H90" s="84"/>
      <c r="I90" s="85"/>
      <c r="J90" s="82"/>
      <c r="K90" s="85"/>
      <c r="L90" s="84"/>
      <c r="M90" s="85"/>
      <c r="N90" s="84"/>
      <c r="O90" s="85"/>
      <c r="P90" s="84"/>
      <c r="Q90" s="85"/>
      <c r="R90" s="85"/>
      <c r="S90" s="42">
        <f>S89/60</f>
        <v>8.5</v>
      </c>
    </row>
    <row r="91" spans="2:19" ht="12.5" customHeight="1" x14ac:dyDescent="0.3">
      <c r="B91" s="50"/>
      <c r="C91" s="44"/>
      <c r="D91" s="41"/>
      <c r="E91" s="45"/>
      <c r="F91" s="45"/>
      <c r="G91" s="45"/>
      <c r="H91" s="41"/>
      <c r="I91" s="45"/>
      <c r="J91" s="45"/>
      <c r="K91" s="45"/>
      <c r="L91" s="41"/>
      <c r="M91" s="45"/>
      <c r="N91" s="41"/>
      <c r="O91" s="45"/>
      <c r="P91" s="41"/>
      <c r="Q91" s="44"/>
      <c r="R91" s="44"/>
      <c r="S91" s="42"/>
    </row>
    <row r="92" spans="2:19" x14ac:dyDescent="0.25">
      <c r="B92" s="89" t="s">
        <v>137</v>
      </c>
      <c r="C92" s="90">
        <v>1</v>
      </c>
      <c r="D92" s="98" t="s">
        <v>119</v>
      </c>
      <c r="E92" s="97">
        <v>90</v>
      </c>
      <c r="F92" s="98" t="s">
        <v>63</v>
      </c>
      <c r="G92" s="97">
        <v>0</v>
      </c>
      <c r="H92" s="99" t="s">
        <v>148</v>
      </c>
      <c r="I92" s="91">
        <v>60</v>
      </c>
      <c r="J92" s="99" t="s">
        <v>143</v>
      </c>
      <c r="K92" s="91">
        <v>90</v>
      </c>
      <c r="L92" s="92" t="s">
        <v>63</v>
      </c>
      <c r="M92" s="77">
        <v>0</v>
      </c>
      <c r="N92" s="92" t="s">
        <v>114</v>
      </c>
      <c r="O92" s="77">
        <v>90</v>
      </c>
      <c r="P92" s="92" t="s">
        <v>114</v>
      </c>
      <c r="Q92" s="77">
        <v>150</v>
      </c>
      <c r="R92" s="76">
        <v>5</v>
      </c>
      <c r="S92" s="46">
        <f>SUM(E92,G92,I92,K92,M92,O92,Q92)</f>
        <v>480</v>
      </c>
    </row>
    <row r="93" spans="2:19" ht="12.5" customHeight="1" x14ac:dyDescent="0.25">
      <c r="B93" s="89"/>
      <c r="C93" s="90">
        <v>2</v>
      </c>
      <c r="D93" s="98"/>
      <c r="E93" s="97"/>
      <c r="F93" s="98"/>
      <c r="G93" s="97"/>
      <c r="H93" s="100"/>
      <c r="I93" s="77"/>
      <c r="J93" s="100"/>
      <c r="K93" s="77"/>
      <c r="L93" s="92"/>
      <c r="M93" s="77"/>
      <c r="N93" s="92"/>
      <c r="O93" s="77"/>
      <c r="P93" s="92"/>
      <c r="Q93" s="77"/>
      <c r="R93" s="77"/>
      <c r="S93" s="46">
        <f>S92/60</f>
        <v>8</v>
      </c>
    </row>
    <row r="94" spans="2:19" ht="12.5" customHeight="1" x14ac:dyDescent="0.3">
      <c r="B94" s="50"/>
      <c r="C94" s="44"/>
      <c r="D94" s="41"/>
      <c r="E94" s="45"/>
      <c r="F94" s="45"/>
      <c r="G94" s="45"/>
      <c r="H94" s="41"/>
      <c r="I94" s="45"/>
      <c r="J94" s="45"/>
      <c r="K94" s="45"/>
      <c r="L94" s="41"/>
      <c r="M94" s="45"/>
      <c r="N94" s="41"/>
      <c r="O94" s="45"/>
      <c r="P94" s="41"/>
      <c r="Q94" s="44"/>
      <c r="R94" s="44"/>
      <c r="S94" s="42"/>
    </row>
    <row r="95" spans="2:19" x14ac:dyDescent="0.25">
      <c r="B95" s="80" t="s">
        <v>138</v>
      </c>
      <c r="C95" s="81">
        <v>1</v>
      </c>
      <c r="D95" s="82" t="s">
        <v>143</v>
      </c>
      <c r="E95" s="83">
        <v>90</v>
      </c>
      <c r="F95" s="82" t="s">
        <v>149</v>
      </c>
      <c r="G95" s="85">
        <v>90</v>
      </c>
      <c r="H95" s="84" t="s">
        <v>63</v>
      </c>
      <c r="I95" s="85">
        <v>0</v>
      </c>
      <c r="J95" s="83" t="s">
        <v>150</v>
      </c>
      <c r="K95" s="83">
        <v>90</v>
      </c>
      <c r="L95" s="82" t="s">
        <v>63</v>
      </c>
      <c r="M95" s="85">
        <v>0</v>
      </c>
      <c r="N95" s="84" t="s">
        <v>114</v>
      </c>
      <c r="O95" s="85">
        <v>90</v>
      </c>
      <c r="P95" s="84" t="s">
        <v>114</v>
      </c>
      <c r="Q95" s="85">
        <v>120</v>
      </c>
      <c r="R95" s="88">
        <v>5</v>
      </c>
      <c r="S95" s="42">
        <f>SUM(E95,G95,I95,K95,M95,O95,Q95)</f>
        <v>480</v>
      </c>
    </row>
    <row r="96" spans="2:19" ht="12.5" customHeight="1" x14ac:dyDescent="0.25">
      <c r="B96" s="80"/>
      <c r="C96" s="81">
        <v>2</v>
      </c>
      <c r="D96" s="82"/>
      <c r="E96" s="83"/>
      <c r="F96" s="82"/>
      <c r="G96" s="85"/>
      <c r="H96" s="84"/>
      <c r="I96" s="85"/>
      <c r="J96" s="85"/>
      <c r="K96" s="85"/>
      <c r="L96" s="82"/>
      <c r="M96" s="85"/>
      <c r="N96" s="84"/>
      <c r="O96" s="85"/>
      <c r="P96" s="84"/>
      <c r="Q96" s="85"/>
      <c r="R96" s="85"/>
      <c r="S96" s="42">
        <f>S95/60</f>
        <v>8</v>
      </c>
    </row>
    <row r="97" spans="2:19" ht="12.5" customHeight="1" x14ac:dyDescent="0.3">
      <c r="B97" s="50"/>
      <c r="C97" s="44"/>
      <c r="D97" s="41"/>
      <c r="E97" s="45"/>
      <c r="F97" s="45"/>
      <c r="G97" s="45"/>
      <c r="H97" s="41"/>
      <c r="I97" s="45"/>
      <c r="J97" s="45"/>
      <c r="K97" s="45"/>
      <c r="L97" s="41"/>
      <c r="M97" s="45"/>
      <c r="N97" s="41"/>
      <c r="O97" s="45"/>
      <c r="P97" s="41"/>
      <c r="Q97" s="44"/>
      <c r="R97" s="44"/>
      <c r="S97" s="42"/>
    </row>
    <row r="98" spans="2:19" x14ac:dyDescent="0.25">
      <c r="B98" s="89" t="s">
        <v>139</v>
      </c>
      <c r="C98" s="90">
        <v>1</v>
      </c>
      <c r="D98" s="92" t="s">
        <v>114</v>
      </c>
      <c r="E98" s="91">
        <v>90</v>
      </c>
      <c r="F98" s="96" t="s">
        <v>151</v>
      </c>
      <c r="G98" s="97">
        <v>90</v>
      </c>
      <c r="H98" s="92" t="s">
        <v>63</v>
      </c>
      <c r="I98" s="77">
        <v>0</v>
      </c>
      <c r="J98" s="98" t="s">
        <v>143</v>
      </c>
      <c r="K98" s="91">
        <v>90</v>
      </c>
      <c r="L98" s="92" t="s">
        <v>63</v>
      </c>
      <c r="M98" s="77">
        <v>0</v>
      </c>
      <c r="N98" s="92" t="s">
        <v>101</v>
      </c>
      <c r="O98" s="77">
        <v>60</v>
      </c>
      <c r="P98" s="92" t="s">
        <v>101</v>
      </c>
      <c r="Q98" s="77">
        <v>60</v>
      </c>
      <c r="R98" s="76">
        <v>5</v>
      </c>
      <c r="S98" s="46">
        <f>SUM(E98,G98,I98,K98,M98,O98,Q98)</f>
        <v>390</v>
      </c>
    </row>
    <row r="99" spans="2:19" ht="12.5" customHeight="1" x14ac:dyDescent="0.25">
      <c r="B99" s="89"/>
      <c r="C99" s="90">
        <v>2</v>
      </c>
      <c r="D99" s="92"/>
      <c r="E99" s="91"/>
      <c r="F99" s="96"/>
      <c r="G99" s="97"/>
      <c r="H99" s="92"/>
      <c r="I99" s="77"/>
      <c r="J99" s="98"/>
      <c r="K99" s="77"/>
      <c r="L99" s="92"/>
      <c r="M99" s="77"/>
      <c r="N99" s="92"/>
      <c r="O99" s="77"/>
      <c r="P99" s="92"/>
      <c r="Q99" s="77"/>
      <c r="R99" s="77"/>
      <c r="S99" s="46">
        <f>S98/60</f>
        <v>6.5</v>
      </c>
    </row>
    <row r="100" spans="2:19" ht="12.5" customHeight="1" x14ac:dyDescent="0.3">
      <c r="B100" s="50"/>
      <c r="C100" s="44"/>
      <c r="D100" s="41"/>
      <c r="E100" s="45"/>
      <c r="F100" s="45"/>
      <c r="G100" s="45"/>
      <c r="H100" s="41"/>
      <c r="I100" s="45"/>
      <c r="J100" s="45"/>
      <c r="K100" s="45"/>
      <c r="L100" s="41"/>
      <c r="M100" s="45"/>
      <c r="N100" s="41"/>
      <c r="O100" s="45"/>
      <c r="P100" s="41"/>
      <c r="Q100" s="44"/>
      <c r="R100" s="44"/>
      <c r="S100" s="42"/>
    </row>
    <row r="101" spans="2:19" x14ac:dyDescent="0.25">
      <c r="B101" s="80" t="s">
        <v>140</v>
      </c>
      <c r="C101" s="81">
        <v>1</v>
      </c>
      <c r="D101" s="82" t="s">
        <v>143</v>
      </c>
      <c r="E101" s="83">
        <v>90</v>
      </c>
      <c r="F101" s="82" t="s">
        <v>63</v>
      </c>
      <c r="G101" s="85">
        <v>0</v>
      </c>
      <c r="H101" s="83" t="s">
        <v>152</v>
      </c>
      <c r="I101" s="85">
        <v>90</v>
      </c>
      <c r="J101" s="86" t="s">
        <v>114</v>
      </c>
      <c r="K101" s="83">
        <v>60</v>
      </c>
      <c r="L101" s="82" t="s">
        <v>63</v>
      </c>
      <c r="M101" s="85">
        <v>0</v>
      </c>
      <c r="N101" s="82" t="s">
        <v>154</v>
      </c>
      <c r="O101" s="85">
        <v>90</v>
      </c>
      <c r="P101" s="82" t="s">
        <v>154</v>
      </c>
      <c r="Q101" s="85">
        <v>120</v>
      </c>
      <c r="R101" s="88">
        <v>5</v>
      </c>
      <c r="S101" s="42">
        <f>SUM(E101,G101,I101,K101,M101,O101,Q101)</f>
        <v>450</v>
      </c>
    </row>
    <row r="102" spans="2:19" ht="12.5" customHeight="1" x14ac:dyDescent="0.25">
      <c r="B102" s="80"/>
      <c r="C102" s="81">
        <v>2</v>
      </c>
      <c r="D102" s="82"/>
      <c r="E102" s="83"/>
      <c r="F102" s="82"/>
      <c r="G102" s="85"/>
      <c r="H102" s="83"/>
      <c r="I102" s="85"/>
      <c r="J102" s="85"/>
      <c r="K102" s="85"/>
      <c r="L102" s="82"/>
      <c r="M102" s="85"/>
      <c r="N102" s="82"/>
      <c r="O102" s="85"/>
      <c r="P102" s="82"/>
      <c r="Q102" s="85"/>
      <c r="R102" s="85"/>
      <c r="S102" s="42">
        <f>S101/60</f>
        <v>7.5</v>
      </c>
    </row>
    <row r="103" spans="2:19" ht="12.5" customHeight="1" x14ac:dyDescent="0.3">
      <c r="B103" s="50"/>
      <c r="C103" s="44"/>
      <c r="D103" s="41"/>
      <c r="E103" s="45"/>
      <c r="F103" s="45"/>
      <c r="G103" s="45"/>
      <c r="H103" s="41"/>
      <c r="I103" s="45"/>
      <c r="J103" s="45"/>
      <c r="K103" s="45"/>
      <c r="L103" s="41"/>
      <c r="M103" s="45"/>
      <c r="N103" s="41"/>
      <c r="O103" s="45"/>
      <c r="P103" s="41"/>
      <c r="Q103" s="44"/>
      <c r="R103" s="44"/>
      <c r="S103" s="42"/>
    </row>
    <row r="104" spans="2:19" x14ac:dyDescent="0.25">
      <c r="B104" s="89" t="s">
        <v>141</v>
      </c>
      <c r="C104" s="90">
        <v>1</v>
      </c>
      <c r="D104" s="91" t="s">
        <v>153</v>
      </c>
      <c r="E104" s="91">
        <v>90</v>
      </c>
      <c r="F104" s="96" t="s">
        <v>63</v>
      </c>
      <c r="G104" s="97">
        <v>0</v>
      </c>
      <c r="H104" s="92" t="s">
        <v>115</v>
      </c>
      <c r="I104" s="77">
        <v>60</v>
      </c>
      <c r="J104" s="98" t="s">
        <v>143</v>
      </c>
      <c r="K104" s="91">
        <v>90</v>
      </c>
      <c r="L104" s="92" t="s">
        <v>63</v>
      </c>
      <c r="M104" s="77">
        <v>0</v>
      </c>
      <c r="N104" s="92" t="s">
        <v>114</v>
      </c>
      <c r="O104" s="77">
        <v>90</v>
      </c>
      <c r="P104" s="92" t="s">
        <v>114</v>
      </c>
      <c r="Q104" s="77">
        <v>90</v>
      </c>
      <c r="R104" s="76">
        <v>5</v>
      </c>
      <c r="S104" s="46">
        <f>SUM(E104,G104,I104,K104,M104,O104,Q104)</f>
        <v>420</v>
      </c>
    </row>
    <row r="105" spans="2:19" x14ac:dyDescent="0.25">
      <c r="B105" s="89"/>
      <c r="C105" s="90">
        <v>2</v>
      </c>
      <c r="D105" s="77"/>
      <c r="E105" s="91"/>
      <c r="F105" s="96"/>
      <c r="G105" s="97"/>
      <c r="H105" s="92"/>
      <c r="I105" s="77"/>
      <c r="J105" s="98"/>
      <c r="K105" s="77"/>
      <c r="L105" s="92"/>
      <c r="M105" s="77"/>
      <c r="N105" s="92"/>
      <c r="O105" s="77"/>
      <c r="P105" s="92"/>
      <c r="Q105" s="77"/>
      <c r="R105" s="77"/>
      <c r="S105" s="46">
        <f>S104/60</f>
        <v>7</v>
      </c>
    </row>
    <row r="106" spans="2:19" ht="13" x14ac:dyDescent="0.3">
      <c r="B106" s="50"/>
      <c r="C106" s="44"/>
      <c r="D106" s="41"/>
      <c r="E106" s="45"/>
      <c r="F106" s="45"/>
      <c r="G106" s="45"/>
      <c r="H106" s="41"/>
      <c r="I106" s="45"/>
      <c r="J106" s="45"/>
      <c r="K106" s="45"/>
      <c r="L106" s="41"/>
      <c r="M106" s="45"/>
      <c r="N106" s="41"/>
      <c r="O106" s="45"/>
      <c r="P106" s="41"/>
      <c r="Q106" s="44"/>
      <c r="R106" s="44"/>
      <c r="S106" s="42"/>
    </row>
    <row r="107" spans="2:19" x14ac:dyDescent="0.25">
      <c r="B107" s="80" t="s">
        <v>142</v>
      </c>
      <c r="C107" s="81">
        <v>1</v>
      </c>
      <c r="D107" s="83" t="s">
        <v>155</v>
      </c>
      <c r="E107" s="83">
        <v>90</v>
      </c>
      <c r="F107" s="82" t="s">
        <v>63</v>
      </c>
      <c r="G107" s="85">
        <v>0</v>
      </c>
      <c r="H107" s="84" t="s">
        <v>114</v>
      </c>
      <c r="I107" s="85">
        <v>90</v>
      </c>
      <c r="J107" s="82" t="s">
        <v>147</v>
      </c>
      <c r="K107" s="94">
        <v>90</v>
      </c>
      <c r="L107" s="82" t="s">
        <v>63</v>
      </c>
      <c r="M107" s="85">
        <v>0</v>
      </c>
      <c r="N107" s="84" t="s">
        <v>102</v>
      </c>
      <c r="O107" s="85">
        <v>60</v>
      </c>
      <c r="P107" s="84" t="s">
        <v>102</v>
      </c>
      <c r="Q107" s="85">
        <v>60</v>
      </c>
      <c r="R107" s="88">
        <v>5</v>
      </c>
      <c r="S107" s="42">
        <f>SUM(E107,G107,I107,K107,M107,O107,Q107)</f>
        <v>390</v>
      </c>
    </row>
    <row r="108" spans="2:19" x14ac:dyDescent="0.25">
      <c r="B108" s="80"/>
      <c r="C108" s="81">
        <v>2</v>
      </c>
      <c r="D108" s="83"/>
      <c r="E108" s="83"/>
      <c r="F108" s="82"/>
      <c r="G108" s="85"/>
      <c r="H108" s="84"/>
      <c r="I108" s="85"/>
      <c r="J108" s="82"/>
      <c r="K108" s="95"/>
      <c r="L108" s="82"/>
      <c r="M108" s="85"/>
      <c r="N108" s="84"/>
      <c r="O108" s="85"/>
      <c r="P108" s="84"/>
      <c r="Q108" s="85"/>
      <c r="R108" s="85"/>
      <c r="S108" s="42">
        <f>S107/60</f>
        <v>6.5</v>
      </c>
    </row>
    <row r="109" spans="2:19" ht="13" x14ac:dyDescent="0.3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47" t="s">
        <v>75</v>
      </c>
    </row>
    <row r="110" spans="2:19" x14ac:dyDescent="0.25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48">
        <f>SUM(S96,S93,S90,S87,S84,S81,S78)</f>
        <v>54</v>
      </c>
    </row>
    <row r="111" spans="2:19" ht="12.5" customHeight="1" x14ac:dyDescent="0.25">
      <c r="B111" s="78" t="s">
        <v>113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39"/>
    </row>
    <row r="112" spans="2:19" ht="12.5" customHeight="1" x14ac:dyDescent="0.3">
      <c r="B112" s="79" t="s">
        <v>49</v>
      </c>
      <c r="C112" s="79"/>
      <c r="D112" s="40" t="s">
        <v>50</v>
      </c>
      <c r="E112" s="40" t="s">
        <v>51</v>
      </c>
      <c r="F112" s="40" t="s">
        <v>52</v>
      </c>
      <c r="G112" s="40" t="s">
        <v>51</v>
      </c>
      <c r="H112" s="40" t="s">
        <v>53</v>
      </c>
      <c r="I112" s="40" t="s">
        <v>51</v>
      </c>
      <c r="J112" s="40" t="s">
        <v>54</v>
      </c>
      <c r="K112" s="40" t="s">
        <v>51</v>
      </c>
      <c r="L112" s="40" t="s">
        <v>55</v>
      </c>
      <c r="M112" s="40" t="s">
        <v>51</v>
      </c>
      <c r="N112" s="40" t="s">
        <v>56</v>
      </c>
      <c r="O112" s="40" t="s">
        <v>51</v>
      </c>
      <c r="P112" s="40" t="s">
        <v>57</v>
      </c>
      <c r="Q112" s="40" t="s">
        <v>51</v>
      </c>
      <c r="R112" s="40" t="s">
        <v>58</v>
      </c>
      <c r="S112" s="41" t="s">
        <v>59</v>
      </c>
    </row>
    <row r="113" spans="2:19" x14ac:dyDescent="0.25">
      <c r="B113" s="80" t="s">
        <v>156</v>
      </c>
      <c r="C113" s="81">
        <v>1</v>
      </c>
      <c r="D113" s="93" t="s">
        <v>164</v>
      </c>
      <c r="E113" s="83">
        <v>90</v>
      </c>
      <c r="F113" s="84" t="s">
        <v>63</v>
      </c>
      <c r="G113" s="85">
        <v>0</v>
      </c>
      <c r="H113" s="84" t="s">
        <v>114</v>
      </c>
      <c r="I113" s="85">
        <v>90</v>
      </c>
      <c r="J113" s="83" t="s">
        <v>162</v>
      </c>
      <c r="K113" s="83">
        <v>90</v>
      </c>
      <c r="L113" s="84" t="s">
        <v>114</v>
      </c>
      <c r="M113" s="85">
        <v>90</v>
      </c>
      <c r="N113" s="84" t="s">
        <v>63</v>
      </c>
      <c r="O113" s="85">
        <v>0</v>
      </c>
      <c r="P113" s="84" t="s">
        <v>114</v>
      </c>
      <c r="Q113" s="85">
        <v>150</v>
      </c>
      <c r="R113" s="88">
        <v>5</v>
      </c>
      <c r="S113" s="42">
        <f>SUM(E113,G113,I113,K113,M113,O113,Q113)</f>
        <v>510</v>
      </c>
    </row>
    <row r="114" spans="2:19" ht="12.5" customHeight="1" x14ac:dyDescent="0.25">
      <c r="B114" s="80"/>
      <c r="C114" s="81">
        <v>2</v>
      </c>
      <c r="D114" s="93"/>
      <c r="E114" s="83"/>
      <c r="F114" s="84"/>
      <c r="G114" s="85"/>
      <c r="H114" s="84"/>
      <c r="I114" s="85"/>
      <c r="J114" s="85"/>
      <c r="K114" s="85"/>
      <c r="L114" s="84"/>
      <c r="M114" s="85"/>
      <c r="N114" s="84"/>
      <c r="O114" s="85"/>
      <c r="P114" s="84"/>
      <c r="Q114" s="85"/>
      <c r="R114" s="85"/>
      <c r="S114" s="42">
        <f>S113/60</f>
        <v>8.5</v>
      </c>
    </row>
    <row r="115" spans="2:19" ht="12.5" customHeight="1" x14ac:dyDescent="0.3">
      <c r="B115" s="50"/>
      <c r="C115" s="44"/>
      <c r="D115" s="45"/>
      <c r="E115" s="45"/>
      <c r="F115" s="41"/>
      <c r="G115" s="45"/>
      <c r="H115" s="41"/>
      <c r="I115" s="45"/>
      <c r="J115" s="45"/>
      <c r="K115" s="45"/>
      <c r="L115" s="41"/>
      <c r="M115" s="45"/>
      <c r="N115" s="41"/>
      <c r="O115" s="45"/>
      <c r="P115" s="41"/>
      <c r="Q115" s="44"/>
      <c r="R115" s="44"/>
      <c r="S115" s="42"/>
    </row>
    <row r="116" spans="2:19" x14ac:dyDescent="0.25">
      <c r="B116" s="89" t="s">
        <v>157</v>
      </c>
      <c r="C116" s="90">
        <v>1</v>
      </c>
      <c r="D116" s="91" t="s">
        <v>164</v>
      </c>
      <c r="E116" s="91">
        <v>90</v>
      </c>
      <c r="F116" s="91" t="s">
        <v>162</v>
      </c>
      <c r="G116" s="91">
        <v>90</v>
      </c>
      <c r="H116" s="92" t="s">
        <v>114</v>
      </c>
      <c r="I116" s="77">
        <v>120</v>
      </c>
      <c r="J116" s="91" t="s">
        <v>163</v>
      </c>
      <c r="K116" s="91">
        <v>90</v>
      </c>
      <c r="L116" s="91" t="s">
        <v>164</v>
      </c>
      <c r="M116" s="91">
        <v>90</v>
      </c>
      <c r="N116" s="92" t="s">
        <v>63</v>
      </c>
      <c r="O116" s="77">
        <v>0</v>
      </c>
      <c r="P116" s="92" t="s">
        <v>114</v>
      </c>
      <c r="Q116" s="77">
        <v>150</v>
      </c>
      <c r="R116" s="76">
        <v>5</v>
      </c>
      <c r="S116" s="46">
        <f>SUM(E116,G116,I116,K116,M116,O116,Q116)</f>
        <v>630</v>
      </c>
    </row>
    <row r="117" spans="2:19" ht="12.5" customHeight="1" x14ac:dyDescent="0.25">
      <c r="B117" s="89"/>
      <c r="C117" s="90">
        <v>2</v>
      </c>
      <c r="D117" s="91"/>
      <c r="E117" s="91"/>
      <c r="F117" s="77"/>
      <c r="G117" s="77"/>
      <c r="H117" s="92"/>
      <c r="I117" s="77"/>
      <c r="J117" s="77"/>
      <c r="K117" s="77"/>
      <c r="L117" s="91"/>
      <c r="M117" s="91"/>
      <c r="N117" s="92"/>
      <c r="O117" s="77"/>
      <c r="P117" s="92"/>
      <c r="Q117" s="77"/>
      <c r="R117" s="77"/>
      <c r="S117" s="46">
        <f>S116/60</f>
        <v>10.5</v>
      </c>
    </row>
    <row r="118" spans="2:19" ht="12.5" customHeight="1" x14ac:dyDescent="0.3">
      <c r="B118" s="50"/>
      <c r="C118" s="44"/>
      <c r="D118" s="45"/>
      <c r="E118" s="45"/>
      <c r="F118" s="41"/>
      <c r="G118" s="45"/>
      <c r="H118" s="41"/>
      <c r="I118" s="45"/>
      <c r="J118" s="45"/>
      <c r="K118" s="45"/>
      <c r="L118" s="45"/>
      <c r="M118" s="45"/>
      <c r="N118" s="41"/>
      <c r="O118" s="45"/>
      <c r="P118" s="41"/>
      <c r="Q118" s="44"/>
      <c r="R118" s="44"/>
      <c r="S118" s="42"/>
    </row>
    <row r="119" spans="2:19" x14ac:dyDescent="0.25">
      <c r="B119" s="80" t="s">
        <v>158</v>
      </c>
      <c r="C119" s="81">
        <v>1</v>
      </c>
      <c r="D119" s="93" t="s">
        <v>164</v>
      </c>
      <c r="E119" s="83">
        <v>90</v>
      </c>
      <c r="F119" s="83" t="s">
        <v>165</v>
      </c>
      <c r="G119" s="83">
        <v>90</v>
      </c>
      <c r="H119" s="84" t="s">
        <v>114</v>
      </c>
      <c r="I119" s="85">
        <v>120</v>
      </c>
      <c r="J119" s="83" t="s">
        <v>165</v>
      </c>
      <c r="K119" s="83">
        <v>90</v>
      </c>
      <c r="L119" s="93" t="s">
        <v>164</v>
      </c>
      <c r="M119" s="83">
        <v>90</v>
      </c>
      <c r="N119" s="84" t="s">
        <v>176</v>
      </c>
      <c r="O119" s="85">
        <v>0</v>
      </c>
      <c r="P119" s="84" t="s">
        <v>114</v>
      </c>
      <c r="Q119" s="85">
        <v>150</v>
      </c>
      <c r="R119" s="88">
        <v>5</v>
      </c>
      <c r="S119" s="42">
        <f>SUM(E119,G119,I119,K119,M119,O119,Q119)</f>
        <v>630</v>
      </c>
    </row>
    <row r="120" spans="2:19" ht="12.5" customHeight="1" x14ac:dyDescent="0.25">
      <c r="B120" s="80"/>
      <c r="C120" s="81">
        <v>2</v>
      </c>
      <c r="D120" s="93"/>
      <c r="E120" s="83"/>
      <c r="F120" s="85"/>
      <c r="G120" s="85"/>
      <c r="H120" s="84"/>
      <c r="I120" s="85"/>
      <c r="J120" s="85"/>
      <c r="K120" s="85"/>
      <c r="L120" s="93"/>
      <c r="M120" s="83"/>
      <c r="N120" s="84"/>
      <c r="O120" s="85"/>
      <c r="P120" s="84"/>
      <c r="Q120" s="85"/>
      <c r="R120" s="85"/>
      <c r="S120" s="42">
        <f>S119/60</f>
        <v>10.5</v>
      </c>
    </row>
    <row r="121" spans="2:19" ht="12.5" customHeight="1" x14ac:dyDescent="0.3">
      <c r="B121" s="50"/>
      <c r="C121" s="44"/>
      <c r="D121" s="45"/>
      <c r="E121" s="45"/>
      <c r="F121" s="41"/>
      <c r="G121" s="45"/>
      <c r="H121" s="41"/>
      <c r="I121" s="45"/>
      <c r="J121" s="45"/>
      <c r="K121" s="45"/>
      <c r="L121" s="45"/>
      <c r="M121" s="45"/>
      <c r="N121" s="41"/>
      <c r="O121" s="45"/>
      <c r="P121" s="41"/>
      <c r="Q121" s="44"/>
      <c r="R121" s="44"/>
      <c r="S121" s="42"/>
    </row>
    <row r="122" spans="2:19" x14ac:dyDescent="0.25">
      <c r="B122" s="89" t="s">
        <v>159</v>
      </c>
      <c r="C122" s="90">
        <v>1</v>
      </c>
      <c r="D122" s="91" t="s">
        <v>164</v>
      </c>
      <c r="E122" s="91">
        <v>90</v>
      </c>
      <c r="F122" s="91" t="s">
        <v>163</v>
      </c>
      <c r="G122" s="108">
        <v>90</v>
      </c>
      <c r="H122" s="92" t="s">
        <v>114</v>
      </c>
      <c r="I122" s="77">
        <v>120</v>
      </c>
      <c r="J122" s="91" t="s">
        <v>163</v>
      </c>
      <c r="K122" s="91">
        <v>90</v>
      </c>
      <c r="L122" s="91" t="s">
        <v>164</v>
      </c>
      <c r="M122" s="91">
        <v>90</v>
      </c>
      <c r="N122" s="92" t="s">
        <v>63</v>
      </c>
      <c r="O122" s="77">
        <v>0</v>
      </c>
      <c r="P122" s="92" t="s">
        <v>114</v>
      </c>
      <c r="Q122" s="77">
        <v>180</v>
      </c>
      <c r="R122" s="76">
        <v>5</v>
      </c>
      <c r="S122" s="46">
        <f>SUM(E122,G122,I122,K122,M122,O122,Q122)</f>
        <v>660</v>
      </c>
    </row>
    <row r="123" spans="2:19" ht="12.5" customHeight="1" x14ac:dyDescent="0.25">
      <c r="B123" s="89"/>
      <c r="C123" s="90">
        <v>2</v>
      </c>
      <c r="D123" s="91"/>
      <c r="E123" s="91"/>
      <c r="F123" s="77"/>
      <c r="G123" s="109"/>
      <c r="H123" s="92"/>
      <c r="I123" s="77"/>
      <c r="J123" s="77"/>
      <c r="K123" s="77"/>
      <c r="L123" s="91"/>
      <c r="M123" s="91"/>
      <c r="N123" s="92"/>
      <c r="O123" s="77"/>
      <c r="P123" s="92"/>
      <c r="Q123" s="77"/>
      <c r="R123" s="77"/>
      <c r="S123" s="46">
        <f>S122/60</f>
        <v>11</v>
      </c>
    </row>
    <row r="124" spans="2:19" ht="12.5" customHeight="1" x14ac:dyDescent="0.3">
      <c r="B124" s="50"/>
      <c r="C124" s="44"/>
      <c r="D124" s="45"/>
      <c r="E124" s="45"/>
      <c r="F124" s="41"/>
      <c r="G124" s="45"/>
      <c r="H124" s="41"/>
      <c r="I124" s="45"/>
      <c r="J124" s="45"/>
      <c r="K124" s="45"/>
      <c r="L124" s="45"/>
      <c r="M124" s="45"/>
      <c r="N124" s="41"/>
      <c r="O124" s="45"/>
      <c r="P124" s="41"/>
      <c r="Q124" s="44"/>
      <c r="R124" s="44"/>
      <c r="S124" s="42"/>
    </row>
    <row r="125" spans="2:19" x14ac:dyDescent="0.25">
      <c r="B125" s="80" t="s">
        <v>160</v>
      </c>
      <c r="C125" s="81">
        <v>1</v>
      </c>
      <c r="D125" s="93" t="s">
        <v>164</v>
      </c>
      <c r="E125" s="83">
        <v>90</v>
      </c>
      <c r="F125" s="83" t="s">
        <v>162</v>
      </c>
      <c r="G125" s="83">
        <v>90</v>
      </c>
      <c r="H125" s="84" t="s">
        <v>114</v>
      </c>
      <c r="I125" s="85">
        <v>90</v>
      </c>
      <c r="J125" s="83" t="s">
        <v>166</v>
      </c>
      <c r="K125" s="83">
        <v>90</v>
      </c>
      <c r="L125" s="93" t="s">
        <v>164</v>
      </c>
      <c r="M125" s="83">
        <v>90</v>
      </c>
      <c r="N125" s="84" t="s">
        <v>63</v>
      </c>
      <c r="O125" s="85">
        <v>0</v>
      </c>
      <c r="P125" s="84" t="s">
        <v>114</v>
      </c>
      <c r="Q125" s="85">
        <v>150</v>
      </c>
      <c r="R125" s="88">
        <v>5</v>
      </c>
      <c r="S125" s="42">
        <f>SUM(E125,G125,I125,K125,M125,O125,Q125)</f>
        <v>600</v>
      </c>
    </row>
    <row r="126" spans="2:19" ht="12.5" customHeight="1" x14ac:dyDescent="0.25">
      <c r="B126" s="80"/>
      <c r="C126" s="81">
        <v>2</v>
      </c>
      <c r="D126" s="93"/>
      <c r="E126" s="83"/>
      <c r="F126" s="85"/>
      <c r="G126" s="85"/>
      <c r="H126" s="84"/>
      <c r="I126" s="85"/>
      <c r="J126" s="85"/>
      <c r="K126" s="85"/>
      <c r="L126" s="93"/>
      <c r="M126" s="83"/>
      <c r="N126" s="84"/>
      <c r="O126" s="85"/>
      <c r="P126" s="84"/>
      <c r="Q126" s="85"/>
      <c r="R126" s="85"/>
      <c r="S126" s="42">
        <f>S125/60</f>
        <v>10</v>
      </c>
    </row>
    <row r="127" spans="2:19" ht="12.5" customHeight="1" x14ac:dyDescent="0.3">
      <c r="B127" s="50"/>
      <c r="C127" s="44"/>
      <c r="D127" s="45"/>
      <c r="E127" s="45"/>
      <c r="F127" s="41"/>
      <c r="G127" s="45"/>
      <c r="H127" s="41"/>
      <c r="I127" s="45"/>
      <c r="J127" s="45"/>
      <c r="K127" s="45"/>
      <c r="L127" s="45"/>
      <c r="M127" s="45"/>
      <c r="N127" s="41"/>
      <c r="O127" s="45"/>
      <c r="P127" s="41"/>
      <c r="Q127" s="44"/>
      <c r="R127" s="44"/>
      <c r="S127" s="42"/>
    </row>
    <row r="128" spans="2:19" x14ac:dyDescent="0.25">
      <c r="B128" s="89" t="s">
        <v>161</v>
      </c>
      <c r="C128" s="90">
        <v>1</v>
      </c>
      <c r="D128" s="91" t="s">
        <v>164</v>
      </c>
      <c r="E128" s="91">
        <v>90</v>
      </c>
      <c r="F128" s="91" t="s">
        <v>163</v>
      </c>
      <c r="G128" s="91">
        <v>90</v>
      </c>
      <c r="H128" s="92" t="s">
        <v>114</v>
      </c>
      <c r="I128" s="77">
        <v>90</v>
      </c>
      <c r="J128" s="91" t="s">
        <v>163</v>
      </c>
      <c r="K128" s="91">
        <v>90</v>
      </c>
      <c r="L128" s="91" t="s">
        <v>164</v>
      </c>
      <c r="M128" s="91">
        <v>90</v>
      </c>
      <c r="N128" s="92" t="s">
        <v>63</v>
      </c>
      <c r="O128" s="77">
        <v>0</v>
      </c>
      <c r="P128" s="92" t="s">
        <v>114</v>
      </c>
      <c r="Q128" s="77">
        <v>120</v>
      </c>
      <c r="R128" s="76">
        <v>5</v>
      </c>
      <c r="S128" s="46">
        <f>SUM(E128,G128,I128,K128,M128,O128,Q128)</f>
        <v>570</v>
      </c>
    </row>
    <row r="129" spans="2:19" ht="12.5" customHeight="1" x14ac:dyDescent="0.25">
      <c r="B129" s="89"/>
      <c r="C129" s="90">
        <v>2</v>
      </c>
      <c r="D129" s="91"/>
      <c r="E129" s="91"/>
      <c r="F129" s="77"/>
      <c r="G129" s="77"/>
      <c r="H129" s="92"/>
      <c r="I129" s="77"/>
      <c r="J129" s="77"/>
      <c r="K129" s="77"/>
      <c r="L129" s="91"/>
      <c r="M129" s="91"/>
      <c r="N129" s="92"/>
      <c r="O129" s="77"/>
      <c r="P129" s="92"/>
      <c r="Q129" s="77"/>
      <c r="R129" s="77"/>
      <c r="S129" s="46">
        <f>S128/60</f>
        <v>9.5</v>
      </c>
    </row>
    <row r="130" spans="2:19" ht="12.5" customHeight="1" x14ac:dyDescent="0.3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7" t="s">
        <v>75</v>
      </c>
    </row>
    <row r="131" spans="2:19" x14ac:dyDescent="0.25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48">
        <f>SUM(S129,S126,S123,S120,S117,S114)</f>
        <v>60</v>
      </c>
    </row>
    <row r="132" spans="2:19" ht="13" x14ac:dyDescent="0.25">
      <c r="B132" s="78" t="s">
        <v>112</v>
      </c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39"/>
    </row>
    <row r="133" spans="2:19" ht="13" x14ac:dyDescent="0.3">
      <c r="B133" s="79" t="s">
        <v>49</v>
      </c>
      <c r="C133" s="79"/>
      <c r="D133" s="40" t="s">
        <v>50</v>
      </c>
      <c r="E133" s="40" t="s">
        <v>51</v>
      </c>
      <c r="F133" s="40" t="s">
        <v>52</v>
      </c>
      <c r="G133" s="40" t="s">
        <v>51</v>
      </c>
      <c r="H133" s="40" t="s">
        <v>53</v>
      </c>
      <c r="I133" s="40" t="s">
        <v>51</v>
      </c>
      <c r="J133" s="40" t="s">
        <v>54</v>
      </c>
      <c r="K133" s="40" t="s">
        <v>51</v>
      </c>
      <c r="L133" s="40" t="s">
        <v>55</v>
      </c>
      <c r="M133" s="40" t="s">
        <v>51</v>
      </c>
      <c r="N133" s="40" t="s">
        <v>56</v>
      </c>
      <c r="O133" s="40" t="s">
        <v>51</v>
      </c>
      <c r="P133" s="40" t="s">
        <v>57</v>
      </c>
      <c r="Q133" s="40" t="s">
        <v>51</v>
      </c>
      <c r="R133" s="40" t="s">
        <v>58</v>
      </c>
      <c r="S133" s="41" t="s">
        <v>59</v>
      </c>
    </row>
    <row r="134" spans="2:19" x14ac:dyDescent="0.25">
      <c r="B134" s="80" t="s">
        <v>172</v>
      </c>
      <c r="C134" s="81">
        <v>1</v>
      </c>
      <c r="D134" s="82" t="s">
        <v>174</v>
      </c>
      <c r="E134" s="83">
        <v>90</v>
      </c>
      <c r="F134" s="84" t="s">
        <v>63</v>
      </c>
      <c r="G134" s="85">
        <v>0</v>
      </c>
      <c r="H134" s="86" t="s">
        <v>115</v>
      </c>
      <c r="I134" s="83">
        <v>60</v>
      </c>
      <c r="J134" s="84" t="s">
        <v>114</v>
      </c>
      <c r="K134" s="85">
        <v>90</v>
      </c>
      <c r="L134" s="84" t="s">
        <v>63</v>
      </c>
      <c r="M134" s="85">
        <v>0</v>
      </c>
      <c r="N134" s="82" t="s">
        <v>174</v>
      </c>
      <c r="O134" s="85">
        <v>90</v>
      </c>
      <c r="P134" s="84" t="s">
        <v>101</v>
      </c>
      <c r="Q134" s="85">
        <v>60</v>
      </c>
      <c r="R134" s="88">
        <v>5</v>
      </c>
      <c r="S134" s="42">
        <f>SUM(E134,G134,I134,K134,M134,O134,Q134)</f>
        <v>390</v>
      </c>
    </row>
    <row r="135" spans="2:19" x14ac:dyDescent="0.25">
      <c r="B135" s="80"/>
      <c r="C135" s="81">
        <v>2</v>
      </c>
      <c r="D135" s="82"/>
      <c r="E135" s="83"/>
      <c r="F135" s="84"/>
      <c r="G135" s="85"/>
      <c r="H135" s="87"/>
      <c r="I135" s="85"/>
      <c r="J135" s="84"/>
      <c r="K135" s="85"/>
      <c r="L135" s="84"/>
      <c r="M135" s="85"/>
      <c r="N135" s="82"/>
      <c r="O135" s="85"/>
      <c r="P135" s="84"/>
      <c r="Q135" s="85"/>
      <c r="R135" s="85"/>
      <c r="S135" s="42">
        <f>S134/60</f>
        <v>6.5</v>
      </c>
    </row>
    <row r="136" spans="2:19" ht="13" x14ac:dyDescent="0.3">
      <c r="B136" s="50"/>
      <c r="C136" s="44"/>
      <c r="D136" s="45"/>
      <c r="E136" s="45"/>
      <c r="F136" s="41"/>
      <c r="G136" s="45"/>
      <c r="H136" s="41"/>
      <c r="I136" s="45"/>
      <c r="J136" s="49"/>
      <c r="K136" s="45"/>
      <c r="L136" s="41"/>
      <c r="M136" s="45"/>
      <c r="N136" s="41"/>
      <c r="O136" s="45"/>
      <c r="P136" s="41"/>
      <c r="Q136" s="44"/>
      <c r="R136" s="44"/>
      <c r="S136" s="42"/>
    </row>
    <row r="137" spans="2:19" ht="12.5" customHeight="1" x14ac:dyDescent="0.25">
      <c r="B137" s="89" t="s">
        <v>173</v>
      </c>
      <c r="C137" s="90">
        <v>1</v>
      </c>
      <c r="D137" s="99" t="s">
        <v>143</v>
      </c>
      <c r="E137" s="91">
        <v>90</v>
      </c>
      <c r="F137" s="92" t="s">
        <v>63</v>
      </c>
      <c r="G137" s="77">
        <v>0</v>
      </c>
      <c r="H137" s="92" t="s">
        <v>115</v>
      </c>
      <c r="I137" s="77">
        <v>0</v>
      </c>
      <c r="J137" s="92" t="s">
        <v>114</v>
      </c>
      <c r="K137" s="77">
        <v>90</v>
      </c>
      <c r="L137" s="92" t="s">
        <v>63</v>
      </c>
      <c r="M137" s="77">
        <v>0</v>
      </c>
      <c r="N137" s="98" t="s">
        <v>114</v>
      </c>
      <c r="O137" s="77">
        <v>120</v>
      </c>
      <c r="P137" s="92" t="s">
        <v>114</v>
      </c>
      <c r="Q137" s="77">
        <v>150</v>
      </c>
      <c r="R137" s="76">
        <v>5</v>
      </c>
      <c r="S137" s="46">
        <f>SUM(E137,G137,I137,K137,M137,O137,Q137)</f>
        <v>450</v>
      </c>
    </row>
    <row r="138" spans="2:19" ht="12.5" customHeight="1" x14ac:dyDescent="0.25">
      <c r="B138" s="89"/>
      <c r="C138" s="90">
        <v>2</v>
      </c>
      <c r="D138" s="99"/>
      <c r="E138" s="91"/>
      <c r="F138" s="92"/>
      <c r="G138" s="77"/>
      <c r="H138" s="92"/>
      <c r="I138" s="77"/>
      <c r="J138" s="92"/>
      <c r="K138" s="77"/>
      <c r="L138" s="92"/>
      <c r="M138" s="77"/>
      <c r="N138" s="98"/>
      <c r="O138" s="77"/>
      <c r="P138" s="92"/>
      <c r="Q138" s="77"/>
      <c r="R138" s="77"/>
      <c r="S138" s="46">
        <f>S137/60</f>
        <v>7.5</v>
      </c>
    </row>
    <row r="139" spans="2:19" ht="13" x14ac:dyDescent="0.3">
      <c r="B139" s="50"/>
      <c r="C139" s="44"/>
      <c r="D139" s="45"/>
      <c r="E139" s="45"/>
      <c r="F139" s="41"/>
      <c r="G139" s="45"/>
      <c r="H139" s="41"/>
      <c r="I139" s="45"/>
      <c r="J139" s="49"/>
      <c r="K139" s="45"/>
      <c r="L139" s="41"/>
      <c r="M139" s="45"/>
      <c r="N139" s="41"/>
      <c r="O139" s="45"/>
      <c r="P139" s="41"/>
      <c r="Q139" s="44"/>
      <c r="R139" s="44"/>
      <c r="S139" s="42"/>
    </row>
    <row r="140" spans="2:19" ht="12.5" customHeight="1" x14ac:dyDescent="0.25">
      <c r="B140" s="80" t="s">
        <v>167</v>
      </c>
      <c r="C140" s="81">
        <v>1</v>
      </c>
      <c r="D140" s="86" t="s">
        <v>143</v>
      </c>
      <c r="E140" s="83">
        <v>90</v>
      </c>
      <c r="F140" s="84" t="s">
        <v>63</v>
      </c>
      <c r="G140" s="85">
        <v>0</v>
      </c>
      <c r="H140" s="86" t="s">
        <v>115</v>
      </c>
      <c r="I140" s="83">
        <v>60</v>
      </c>
      <c r="J140" s="84" t="s">
        <v>114</v>
      </c>
      <c r="K140" s="85">
        <v>90</v>
      </c>
      <c r="L140" s="84" t="s">
        <v>63</v>
      </c>
      <c r="M140" s="85">
        <v>0</v>
      </c>
      <c r="N140" s="84" t="s">
        <v>114</v>
      </c>
      <c r="O140" s="85">
        <v>120</v>
      </c>
      <c r="P140" s="84" t="s">
        <v>114</v>
      </c>
      <c r="Q140" s="85">
        <v>150</v>
      </c>
      <c r="R140" s="88">
        <v>5</v>
      </c>
      <c r="S140" s="42">
        <f>SUM(E140,G140,I140,K140,M140,O140,Q140)</f>
        <v>510</v>
      </c>
    </row>
    <row r="141" spans="2:19" ht="12.5" customHeight="1" x14ac:dyDescent="0.25">
      <c r="B141" s="80"/>
      <c r="C141" s="81">
        <v>2</v>
      </c>
      <c r="D141" s="86"/>
      <c r="E141" s="83"/>
      <c r="F141" s="84"/>
      <c r="G141" s="85"/>
      <c r="H141" s="87"/>
      <c r="I141" s="85"/>
      <c r="J141" s="84"/>
      <c r="K141" s="85"/>
      <c r="L141" s="84"/>
      <c r="M141" s="85"/>
      <c r="N141" s="84"/>
      <c r="O141" s="85"/>
      <c r="P141" s="84"/>
      <c r="Q141" s="85"/>
      <c r="R141" s="85"/>
      <c r="S141" s="42">
        <f>S140/60</f>
        <v>8.5</v>
      </c>
    </row>
    <row r="142" spans="2:19" ht="13" x14ac:dyDescent="0.3">
      <c r="B142" s="50"/>
      <c r="C142" s="44"/>
      <c r="D142" s="45"/>
      <c r="E142" s="45"/>
      <c r="F142" s="41"/>
      <c r="G142" s="45"/>
      <c r="H142" s="41"/>
      <c r="I142" s="45"/>
      <c r="J142" s="45"/>
      <c r="K142" s="45"/>
      <c r="L142" s="41"/>
      <c r="M142" s="45"/>
      <c r="N142" s="41"/>
      <c r="O142" s="45"/>
      <c r="P142" s="41"/>
      <c r="Q142" s="44"/>
      <c r="R142" s="44"/>
      <c r="S142" s="42"/>
    </row>
    <row r="143" spans="2:19" ht="12.5" customHeight="1" x14ac:dyDescent="0.25">
      <c r="B143" s="89" t="s">
        <v>168</v>
      </c>
      <c r="C143" s="90">
        <v>1</v>
      </c>
      <c r="D143" s="99" t="s">
        <v>143</v>
      </c>
      <c r="E143" s="91">
        <v>90</v>
      </c>
      <c r="F143" s="92" t="s">
        <v>151</v>
      </c>
      <c r="G143" s="77">
        <v>90</v>
      </c>
      <c r="H143" s="92" t="s">
        <v>144</v>
      </c>
      <c r="I143" s="77">
        <v>90</v>
      </c>
      <c r="J143" s="107" t="s">
        <v>174</v>
      </c>
      <c r="K143" s="91">
        <v>60</v>
      </c>
      <c r="L143" s="92" t="s">
        <v>63</v>
      </c>
      <c r="M143" s="77">
        <v>0</v>
      </c>
      <c r="N143" s="92" t="s">
        <v>126</v>
      </c>
      <c r="O143" s="77">
        <v>60</v>
      </c>
      <c r="P143" s="92" t="s">
        <v>114</v>
      </c>
      <c r="Q143" s="77">
        <v>120</v>
      </c>
      <c r="R143" s="76">
        <v>5</v>
      </c>
      <c r="S143" s="46">
        <f>SUM(E143,G143,I143,K143,M143,O143,Q143)</f>
        <v>510</v>
      </c>
    </row>
    <row r="144" spans="2:19" ht="12.5" customHeight="1" x14ac:dyDescent="0.25">
      <c r="B144" s="89"/>
      <c r="C144" s="90">
        <v>2</v>
      </c>
      <c r="D144" s="99"/>
      <c r="E144" s="91"/>
      <c r="F144" s="92"/>
      <c r="G144" s="77"/>
      <c r="H144" s="92"/>
      <c r="I144" s="77"/>
      <c r="J144" s="107"/>
      <c r="K144" s="77"/>
      <c r="L144" s="92"/>
      <c r="M144" s="77"/>
      <c r="N144" s="92"/>
      <c r="O144" s="77"/>
      <c r="P144" s="92"/>
      <c r="Q144" s="77"/>
      <c r="R144" s="77"/>
      <c r="S144" s="46">
        <f>S143/60</f>
        <v>8.5</v>
      </c>
    </row>
    <row r="145" spans="2:19" ht="13" x14ac:dyDescent="0.3">
      <c r="B145" s="50"/>
      <c r="C145" s="44"/>
      <c r="D145" s="45"/>
      <c r="E145" s="45"/>
      <c r="F145" s="41"/>
      <c r="G145" s="45"/>
      <c r="H145" s="41"/>
      <c r="I145" s="45"/>
      <c r="J145" s="45"/>
      <c r="K145" s="45"/>
      <c r="L145" s="41"/>
      <c r="M145" s="45"/>
      <c r="N145" s="41"/>
      <c r="O145" s="45"/>
      <c r="P145" s="41"/>
      <c r="Q145" s="44"/>
      <c r="R145" s="44"/>
      <c r="S145" s="42"/>
    </row>
    <row r="146" spans="2:19" ht="12.5" customHeight="1" x14ac:dyDescent="0.25">
      <c r="B146" s="80" t="s">
        <v>169</v>
      </c>
      <c r="C146" s="81">
        <v>1</v>
      </c>
      <c r="D146" s="86" t="s">
        <v>143</v>
      </c>
      <c r="E146" s="83">
        <v>90</v>
      </c>
      <c r="F146" s="84" t="s">
        <v>63</v>
      </c>
      <c r="G146" s="85">
        <v>0</v>
      </c>
      <c r="H146" s="83" t="s">
        <v>175</v>
      </c>
      <c r="I146" s="83">
        <v>90</v>
      </c>
      <c r="J146" s="83" t="s">
        <v>114</v>
      </c>
      <c r="K146" s="83">
        <v>90</v>
      </c>
      <c r="L146" s="84" t="s">
        <v>63</v>
      </c>
      <c r="M146" s="85">
        <v>0</v>
      </c>
      <c r="N146" s="84" t="s">
        <v>101</v>
      </c>
      <c r="O146" s="85">
        <v>60</v>
      </c>
      <c r="P146" s="84" t="s">
        <v>101</v>
      </c>
      <c r="Q146" s="85">
        <v>60</v>
      </c>
      <c r="R146" s="88">
        <v>5</v>
      </c>
      <c r="S146" s="42">
        <f>SUM(E146,G146,I146,K146,M146,O146,Q146)</f>
        <v>390</v>
      </c>
    </row>
    <row r="147" spans="2:19" ht="12.5" customHeight="1" x14ac:dyDescent="0.25">
      <c r="B147" s="80"/>
      <c r="C147" s="81">
        <v>2</v>
      </c>
      <c r="D147" s="86"/>
      <c r="E147" s="83"/>
      <c r="F147" s="84"/>
      <c r="G147" s="85"/>
      <c r="H147" s="85"/>
      <c r="I147" s="85"/>
      <c r="J147" s="85"/>
      <c r="K147" s="85"/>
      <c r="L147" s="84"/>
      <c r="M147" s="85"/>
      <c r="N147" s="84"/>
      <c r="O147" s="85"/>
      <c r="P147" s="84"/>
      <c r="Q147" s="85"/>
      <c r="R147" s="85"/>
      <c r="S147" s="42">
        <f>S146/60</f>
        <v>6.5</v>
      </c>
    </row>
    <row r="148" spans="2:19" ht="13" x14ac:dyDescent="0.3">
      <c r="B148" s="50"/>
      <c r="C148" s="44"/>
      <c r="D148" s="45"/>
      <c r="E148" s="45"/>
      <c r="F148" s="41"/>
      <c r="G148" s="45"/>
      <c r="H148" s="41"/>
      <c r="I148" s="45"/>
      <c r="J148" s="45"/>
      <c r="K148" s="45"/>
      <c r="L148" s="41"/>
      <c r="M148" s="45"/>
      <c r="N148" s="41"/>
      <c r="O148" s="45"/>
      <c r="P148" s="41"/>
      <c r="Q148" s="44"/>
      <c r="R148" s="44"/>
      <c r="S148" s="42"/>
    </row>
    <row r="149" spans="2:19" ht="12.5" customHeight="1" x14ac:dyDescent="0.25">
      <c r="B149" s="89" t="s">
        <v>170</v>
      </c>
      <c r="C149" s="90">
        <v>1</v>
      </c>
      <c r="D149" s="99" t="s">
        <v>63</v>
      </c>
      <c r="E149" s="91">
        <v>0</v>
      </c>
      <c r="F149" s="92" t="s">
        <v>63</v>
      </c>
      <c r="G149" s="77">
        <v>0</v>
      </c>
      <c r="H149" s="92" t="s">
        <v>63</v>
      </c>
      <c r="I149" s="77">
        <v>0</v>
      </c>
      <c r="J149" s="91" t="s">
        <v>92</v>
      </c>
      <c r="K149" s="91">
        <v>60</v>
      </c>
      <c r="L149" s="92" t="s">
        <v>114</v>
      </c>
      <c r="M149" s="77">
        <v>90</v>
      </c>
      <c r="N149" s="92" t="s">
        <v>63</v>
      </c>
      <c r="O149" s="77">
        <v>0</v>
      </c>
      <c r="P149" s="92" t="s">
        <v>114</v>
      </c>
      <c r="Q149" s="77">
        <v>120</v>
      </c>
      <c r="R149" s="76">
        <v>5</v>
      </c>
      <c r="S149" s="46">
        <f>SUM(E149,G149,I149,K149,M149,O149,Q149)</f>
        <v>270</v>
      </c>
    </row>
    <row r="150" spans="2:19" ht="12.5" customHeight="1" x14ac:dyDescent="0.25">
      <c r="B150" s="89"/>
      <c r="C150" s="90">
        <v>2</v>
      </c>
      <c r="D150" s="99"/>
      <c r="E150" s="91"/>
      <c r="F150" s="92"/>
      <c r="G150" s="77"/>
      <c r="H150" s="92"/>
      <c r="I150" s="77"/>
      <c r="J150" s="77"/>
      <c r="K150" s="77"/>
      <c r="L150" s="92"/>
      <c r="M150" s="77"/>
      <c r="N150" s="92"/>
      <c r="O150" s="77"/>
      <c r="P150" s="92"/>
      <c r="Q150" s="77"/>
      <c r="R150" s="77"/>
      <c r="S150" s="46">
        <f>S149/60</f>
        <v>4.5</v>
      </c>
    </row>
    <row r="151" spans="2:19" ht="13" x14ac:dyDescent="0.3">
      <c r="B151" s="50"/>
      <c r="C151" s="44"/>
      <c r="D151" s="45"/>
      <c r="E151" s="45"/>
      <c r="F151" s="41"/>
      <c r="G151" s="45"/>
      <c r="H151" s="41"/>
      <c r="I151" s="45"/>
      <c r="J151" s="45"/>
      <c r="K151" s="45"/>
      <c r="L151" s="41"/>
      <c r="M151" s="45"/>
      <c r="N151" s="41"/>
      <c r="O151" s="45"/>
      <c r="P151" s="41"/>
      <c r="Q151" s="44"/>
      <c r="R151" s="44"/>
      <c r="S151" s="42"/>
    </row>
    <row r="152" spans="2:19" ht="12.5" customHeight="1" x14ac:dyDescent="0.25">
      <c r="B152" s="80" t="s">
        <v>171</v>
      </c>
      <c r="C152" s="81">
        <v>1</v>
      </c>
      <c r="D152" s="83" t="s">
        <v>61</v>
      </c>
      <c r="E152" s="83">
        <v>90</v>
      </c>
      <c r="F152" s="84" t="s">
        <v>63</v>
      </c>
      <c r="G152" s="85">
        <v>0</v>
      </c>
      <c r="H152" s="84" t="s">
        <v>63</v>
      </c>
      <c r="I152" s="85">
        <v>0</v>
      </c>
      <c r="J152" s="83" t="s">
        <v>82</v>
      </c>
      <c r="K152" s="83">
        <v>47</v>
      </c>
      <c r="L152" s="84" t="s">
        <v>114</v>
      </c>
      <c r="M152" s="85">
        <v>60</v>
      </c>
      <c r="N152" s="84" t="s">
        <v>63</v>
      </c>
      <c r="O152" s="85">
        <v>0</v>
      </c>
      <c r="P152" s="84" t="s">
        <v>114</v>
      </c>
      <c r="Q152" s="85">
        <v>120</v>
      </c>
      <c r="R152" s="88">
        <v>5</v>
      </c>
      <c r="S152" s="42">
        <f>SUM(E152,G152,I152,K152,M152,O152,Q152)</f>
        <v>317</v>
      </c>
    </row>
    <row r="153" spans="2:19" ht="12.5" customHeight="1" x14ac:dyDescent="0.25">
      <c r="B153" s="80"/>
      <c r="C153" s="81">
        <v>2</v>
      </c>
      <c r="D153" s="83"/>
      <c r="E153" s="83"/>
      <c r="F153" s="84"/>
      <c r="G153" s="85"/>
      <c r="H153" s="84"/>
      <c r="I153" s="85"/>
      <c r="J153" s="85"/>
      <c r="K153" s="85"/>
      <c r="L153" s="84"/>
      <c r="M153" s="85"/>
      <c r="N153" s="84"/>
      <c r="O153" s="85"/>
      <c r="P153" s="84"/>
      <c r="Q153" s="85"/>
      <c r="R153" s="85"/>
      <c r="S153" s="42">
        <f>S152/60</f>
        <v>5.2833333333333332</v>
      </c>
    </row>
    <row r="154" spans="2:19" ht="13" x14ac:dyDescent="0.3">
      <c r="B154" s="6"/>
      <c r="C154" s="7"/>
      <c r="D154" s="4"/>
      <c r="E154" s="8"/>
      <c r="F154" s="8"/>
      <c r="G154" s="8"/>
      <c r="H154" s="4"/>
      <c r="I154" s="8"/>
      <c r="J154" s="8"/>
      <c r="K154" s="8"/>
      <c r="L154" s="4"/>
      <c r="M154" s="8"/>
      <c r="N154" s="4"/>
      <c r="O154" s="8"/>
      <c r="P154" s="4"/>
      <c r="Q154" s="7"/>
      <c r="R154" s="7"/>
      <c r="S154" s="5"/>
    </row>
    <row r="155" spans="2:19" ht="12.5" customHeight="1" x14ac:dyDescent="0.25">
      <c r="B155" s="79"/>
      <c r="C155" s="81"/>
      <c r="D155" s="83"/>
      <c r="E155" s="83"/>
      <c r="F155" s="82"/>
      <c r="G155" s="85"/>
      <c r="H155" s="83"/>
      <c r="I155" s="83"/>
      <c r="J155" s="84"/>
      <c r="K155" s="85"/>
      <c r="L155" s="82"/>
      <c r="M155" s="85"/>
      <c r="N155" s="84"/>
      <c r="O155" s="85"/>
      <c r="P155" s="84"/>
      <c r="Q155" s="85"/>
      <c r="R155" s="88"/>
      <c r="S155" s="5"/>
    </row>
    <row r="156" spans="2:19" ht="12.5" customHeight="1" x14ac:dyDescent="0.25">
      <c r="B156" s="79"/>
      <c r="C156" s="81"/>
      <c r="D156" s="85"/>
      <c r="E156" s="85"/>
      <c r="F156" s="82"/>
      <c r="G156" s="85"/>
      <c r="H156" s="85"/>
      <c r="I156" s="85"/>
      <c r="J156" s="84"/>
      <c r="K156" s="85"/>
      <c r="L156" s="82"/>
      <c r="M156" s="85"/>
      <c r="N156" s="84"/>
      <c r="O156" s="85"/>
      <c r="P156" s="84"/>
      <c r="Q156" s="85"/>
      <c r="R156" s="85"/>
      <c r="S156" s="5"/>
    </row>
    <row r="157" spans="2:19" ht="13" x14ac:dyDescent="0.3">
      <c r="J157" s="8"/>
      <c r="K157" s="8"/>
      <c r="S157" s="10" t="s">
        <v>75</v>
      </c>
    </row>
    <row r="158" spans="2:19" x14ac:dyDescent="0.25">
      <c r="S158" s="11">
        <f>SUM(S156,S153,S150,S147,S144,S141,S138)</f>
        <v>40.783333333333331</v>
      </c>
    </row>
    <row r="159" spans="2:19" ht="13" x14ac:dyDescent="0.3">
      <c r="B159" s="32" t="s">
        <v>127</v>
      </c>
    </row>
    <row r="161" spans="2:2" ht="13" x14ac:dyDescent="0.3">
      <c r="B161" s="32" t="s">
        <v>129</v>
      </c>
    </row>
    <row r="163" spans="2:2" ht="13" x14ac:dyDescent="0.3">
      <c r="B163" s="32" t="s">
        <v>130</v>
      </c>
    </row>
    <row r="164" spans="2:2" ht="13" x14ac:dyDescent="0.3">
      <c r="B164" s="32" t="s">
        <v>131</v>
      </c>
    </row>
    <row r="165" spans="2:2" ht="13" x14ac:dyDescent="0.3">
      <c r="B165" s="32" t="s">
        <v>128</v>
      </c>
    </row>
  </sheetData>
  <mergeCells count="794">
    <mergeCell ref="R67:R68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K64:K65"/>
    <mergeCell ref="L64:L65"/>
    <mergeCell ref="M64:M65"/>
    <mergeCell ref="N64:N65"/>
    <mergeCell ref="O64:O65"/>
    <mergeCell ref="P64:P65"/>
    <mergeCell ref="Q64:Q65"/>
    <mergeCell ref="R64:R65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R58:R59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K55:K56"/>
    <mergeCell ref="L55:L56"/>
    <mergeCell ref="M55:M56"/>
    <mergeCell ref="N55:N56"/>
    <mergeCell ref="O55:O56"/>
    <mergeCell ref="P55:P56"/>
    <mergeCell ref="Q55:Q56"/>
    <mergeCell ref="R55:R56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B50:R50"/>
    <mergeCell ref="B51:C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R43:R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K40:K41"/>
    <mergeCell ref="L40:L41"/>
    <mergeCell ref="M40:M41"/>
    <mergeCell ref="N40:N41"/>
    <mergeCell ref="O40:O41"/>
    <mergeCell ref="P40:P41"/>
    <mergeCell ref="Q40:Q41"/>
    <mergeCell ref="R40:R41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R34:R35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K31:K32"/>
    <mergeCell ref="L31:L32"/>
    <mergeCell ref="M31:M32"/>
    <mergeCell ref="N31:N32"/>
    <mergeCell ref="O31:O32"/>
    <mergeCell ref="P31:P32"/>
    <mergeCell ref="Q31:Q32"/>
    <mergeCell ref="R31:R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B27:C27"/>
    <mergeCell ref="B28:B29"/>
    <mergeCell ref="C28:C29"/>
    <mergeCell ref="D28:D29"/>
    <mergeCell ref="E28:E29"/>
    <mergeCell ref="F28:F29"/>
    <mergeCell ref="G28:G29"/>
    <mergeCell ref="H28:H29"/>
    <mergeCell ref="I28:I29"/>
    <mergeCell ref="B26:R26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R19:R20"/>
    <mergeCell ref="K22:K23"/>
    <mergeCell ref="L22:L23"/>
    <mergeCell ref="M22:M23"/>
    <mergeCell ref="N22:N23"/>
    <mergeCell ref="O22:O23"/>
    <mergeCell ref="P22:P23"/>
    <mergeCell ref="Q22:Q23"/>
    <mergeCell ref="R22:R23"/>
    <mergeCell ref="K16:K17"/>
    <mergeCell ref="L16:L17"/>
    <mergeCell ref="M16:M17"/>
    <mergeCell ref="N16:N17"/>
    <mergeCell ref="O16:O17"/>
    <mergeCell ref="P16:P17"/>
    <mergeCell ref="Q16:Q17"/>
    <mergeCell ref="R16:R17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R10:R11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K7:K8"/>
    <mergeCell ref="L7:L8"/>
    <mergeCell ref="M7:M8"/>
    <mergeCell ref="N7:N8"/>
    <mergeCell ref="O7:O8"/>
    <mergeCell ref="P7:P8"/>
    <mergeCell ref="Q7:Q8"/>
    <mergeCell ref="R7:R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2:R2"/>
    <mergeCell ref="B3:C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M80:M81"/>
    <mergeCell ref="N80:N81"/>
    <mergeCell ref="O80:O81"/>
    <mergeCell ref="P80:P81"/>
    <mergeCell ref="Q80:Q81"/>
    <mergeCell ref="O143:O144"/>
    <mergeCell ref="P143:P144"/>
    <mergeCell ref="B137:B138"/>
    <mergeCell ref="C137:C138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B111:R111"/>
    <mergeCell ref="B112:C112"/>
    <mergeCell ref="B95:B96"/>
    <mergeCell ref="C95:C96"/>
    <mergeCell ref="D95:D96"/>
    <mergeCell ref="E95:E96"/>
    <mergeCell ref="G95:G96"/>
    <mergeCell ref="H95:H96"/>
    <mergeCell ref="I95:I96"/>
    <mergeCell ref="J95:J96"/>
    <mergeCell ref="K95:K96"/>
    <mergeCell ref="L95:L96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01:K102"/>
    <mergeCell ref="L101:L102"/>
    <mergeCell ref="B107:B108"/>
    <mergeCell ref="C107:C108"/>
    <mergeCell ref="D107:D108"/>
    <mergeCell ref="E107:E108"/>
    <mergeCell ref="F107:F108"/>
    <mergeCell ref="G107:G108"/>
    <mergeCell ref="R119:R120"/>
    <mergeCell ref="B122:B123"/>
    <mergeCell ref="C122:C123"/>
    <mergeCell ref="D122:D123"/>
    <mergeCell ref="E122:E123"/>
    <mergeCell ref="F122:F123"/>
    <mergeCell ref="G122:G123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K128:K129"/>
    <mergeCell ref="L128:L129"/>
    <mergeCell ref="M128:M129"/>
    <mergeCell ref="N128:N129"/>
    <mergeCell ref="O128:O129"/>
    <mergeCell ref="P128:P129"/>
    <mergeCell ref="Q128:Q129"/>
    <mergeCell ref="R137:R138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D137:D138"/>
    <mergeCell ref="E137:E138"/>
    <mergeCell ref="F137:F138"/>
    <mergeCell ref="G137:G138"/>
    <mergeCell ref="H137:H138"/>
    <mergeCell ref="I137:I138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D149:D150"/>
    <mergeCell ref="E149:E150"/>
    <mergeCell ref="F149:F150"/>
    <mergeCell ref="G149:G150"/>
    <mergeCell ref="H149:H150"/>
    <mergeCell ref="I149:I150"/>
    <mergeCell ref="J149:J150"/>
    <mergeCell ref="Q143:Q144"/>
    <mergeCell ref="R143:R144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K149:K150"/>
    <mergeCell ref="L149:L150"/>
    <mergeCell ref="M149:M150"/>
    <mergeCell ref="K143:K144"/>
    <mergeCell ref="L143:L144"/>
    <mergeCell ref="M143:M144"/>
    <mergeCell ref="N143:N144"/>
    <mergeCell ref="N149:N150"/>
    <mergeCell ref="O149:O150"/>
    <mergeCell ref="P149:P150"/>
    <mergeCell ref="Q149:Q150"/>
    <mergeCell ref="R149:R150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  <mergeCell ref="B149:B150"/>
    <mergeCell ref="C149:C150"/>
    <mergeCell ref="Q155:Q156"/>
    <mergeCell ref="R155:R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H80:H81"/>
    <mergeCell ref="I80:I81"/>
    <mergeCell ref="J80:J81"/>
    <mergeCell ref="B75:R75"/>
    <mergeCell ref="B76:C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K80:K81"/>
    <mergeCell ref="L80:L81"/>
    <mergeCell ref="R80:R81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B80:B81"/>
    <mergeCell ref="C80:C81"/>
    <mergeCell ref="D80:D81"/>
    <mergeCell ref="E80:E81"/>
    <mergeCell ref="F80:F81"/>
    <mergeCell ref="G80:G81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Q87"/>
    <mergeCell ref="R86:R87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M95:M96"/>
    <mergeCell ref="N95:N96"/>
    <mergeCell ref="O95:O96"/>
    <mergeCell ref="P95:P96"/>
    <mergeCell ref="Q95:Q96"/>
    <mergeCell ref="R95:R96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F95:F96"/>
    <mergeCell ref="M101:M102"/>
    <mergeCell ref="N101:N102"/>
    <mergeCell ref="O101:O102"/>
    <mergeCell ref="P101:P102"/>
    <mergeCell ref="Q101:Q102"/>
    <mergeCell ref="R101:R102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H122:H123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F128:F129"/>
    <mergeCell ref="G128:G129"/>
    <mergeCell ref="H128:H129"/>
    <mergeCell ref="I128:I129"/>
    <mergeCell ref="J128:J129"/>
    <mergeCell ref="Q122:Q123"/>
    <mergeCell ref="R122:R123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R128:R129"/>
    <mergeCell ref="B132:R132"/>
    <mergeCell ref="B133:C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B128:B129"/>
    <mergeCell ref="C128:C129"/>
    <mergeCell ref="D128:D129"/>
    <mergeCell ref="E128:E129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160"/>
  <sheetViews>
    <sheetView tabSelected="1" topLeftCell="B88" zoomScale="70" zoomScaleNormal="70" workbookViewId="0">
      <selection activeCell="M99" sqref="M99"/>
    </sheetView>
  </sheetViews>
  <sheetFormatPr baseColWidth="10" defaultColWidth="8.7265625" defaultRowHeight="12.5" x14ac:dyDescent="0.25"/>
  <cols>
    <col min="1" max="1" width="1.7265625"/>
    <col min="2" max="2" width="7.6328125" customWidth="1"/>
    <col min="3" max="3" width="11.36328125"/>
    <col min="4" max="4" width="13.453125"/>
    <col min="5" max="5" width="13.08984375"/>
    <col min="6" max="6" width="21.08984375" customWidth="1"/>
    <col min="7" max="7" width="12.54296875"/>
    <col min="8" max="8" width="11.36328125"/>
    <col min="9" max="9" width="13.08984375"/>
    <col min="10" max="10" width="17.81640625"/>
    <col min="11" max="11" width="13.08984375"/>
    <col min="12" max="12" width="11.36328125"/>
    <col min="13" max="13" width="12.54296875"/>
    <col min="14" max="14" width="12.26953125" customWidth="1"/>
    <col min="15" max="15" width="13.08984375"/>
    <col min="16" max="16" width="12.453125" customWidth="1"/>
    <col min="17" max="17" width="13"/>
    <col min="18" max="18" width="16.7265625"/>
    <col min="19" max="19" width="16.453125"/>
    <col min="20" max="1025" width="11.36328125"/>
  </cols>
  <sheetData>
    <row r="1" spans="2:19" ht="10" customHeight="1" x14ac:dyDescent="0.25">
      <c r="B1" s="12"/>
    </row>
    <row r="2" spans="2:19" ht="13" x14ac:dyDescent="0.25">
      <c r="B2" s="78" t="s">
        <v>83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2:19" ht="13" x14ac:dyDescent="0.3">
      <c r="B3" s="79" t="s">
        <v>49</v>
      </c>
      <c r="C3" s="79"/>
      <c r="D3" s="3" t="s">
        <v>50</v>
      </c>
      <c r="E3" s="3" t="s">
        <v>51</v>
      </c>
      <c r="F3" s="3" t="s">
        <v>52</v>
      </c>
      <c r="G3" s="3" t="s">
        <v>51</v>
      </c>
      <c r="H3" s="3" t="s">
        <v>53</v>
      </c>
      <c r="I3" s="3" t="s">
        <v>51</v>
      </c>
      <c r="J3" s="3" t="s">
        <v>54</v>
      </c>
      <c r="K3" s="3" t="s">
        <v>51</v>
      </c>
      <c r="L3" s="3" t="s">
        <v>55</v>
      </c>
      <c r="M3" s="3" t="s">
        <v>51</v>
      </c>
      <c r="N3" s="3" t="s">
        <v>56</v>
      </c>
      <c r="O3" s="3" t="s">
        <v>51</v>
      </c>
      <c r="P3" s="3" t="s">
        <v>57</v>
      </c>
      <c r="Q3" s="3" t="s">
        <v>51</v>
      </c>
      <c r="R3" s="3" t="s">
        <v>58</v>
      </c>
      <c r="S3" s="4" t="s">
        <v>59</v>
      </c>
    </row>
    <row r="4" spans="2:19" ht="12.75" customHeight="1" x14ac:dyDescent="0.25">
      <c r="B4" s="79" t="s">
        <v>60</v>
      </c>
      <c r="C4" s="81">
        <v>1</v>
      </c>
      <c r="D4" s="83" t="s">
        <v>61</v>
      </c>
      <c r="E4" s="83">
        <v>90</v>
      </c>
      <c r="F4" s="83" t="s">
        <v>68</v>
      </c>
      <c r="G4" s="83">
        <v>50</v>
      </c>
      <c r="H4" s="84" t="s">
        <v>63</v>
      </c>
      <c r="I4" s="85">
        <v>0</v>
      </c>
      <c r="J4" s="83" t="s">
        <v>68</v>
      </c>
      <c r="K4" s="83">
        <v>50</v>
      </c>
      <c r="L4" s="84" t="s">
        <v>64</v>
      </c>
      <c r="M4" s="85">
        <v>30</v>
      </c>
      <c r="N4" s="84" t="s">
        <v>63</v>
      </c>
      <c r="O4" s="85">
        <v>0</v>
      </c>
      <c r="P4" s="84" t="s">
        <v>64</v>
      </c>
      <c r="Q4" s="85">
        <v>60</v>
      </c>
      <c r="R4" s="88">
        <v>5</v>
      </c>
      <c r="S4" s="5">
        <f>SUM(E4,G4,I4,K4,M4,O4,Q4)</f>
        <v>280</v>
      </c>
    </row>
    <row r="5" spans="2:19" ht="34.75" customHeight="1" x14ac:dyDescent="0.25">
      <c r="B5" s="79"/>
      <c r="C5" s="81">
        <v>2</v>
      </c>
      <c r="D5" s="83"/>
      <c r="E5" s="83"/>
      <c r="F5" s="83"/>
      <c r="G5" s="83"/>
      <c r="H5" s="84"/>
      <c r="I5" s="85"/>
      <c r="J5" s="85"/>
      <c r="K5" s="85"/>
      <c r="L5" s="84"/>
      <c r="M5" s="85"/>
      <c r="N5" s="84"/>
      <c r="O5" s="85"/>
      <c r="P5" s="84"/>
      <c r="Q5" s="85"/>
      <c r="R5" s="85"/>
      <c r="S5" s="5">
        <f>S4/60</f>
        <v>4.666666666666667</v>
      </c>
    </row>
    <row r="6" spans="2:19" ht="13" x14ac:dyDescent="0.3">
      <c r="B6" s="6"/>
      <c r="C6" s="7"/>
      <c r="D6" s="8"/>
      <c r="E6" s="8"/>
      <c r="F6" s="8"/>
      <c r="G6" s="8"/>
      <c r="H6" s="4"/>
      <c r="I6" s="8"/>
      <c r="J6" s="8"/>
      <c r="K6" s="8"/>
      <c r="L6" s="4"/>
      <c r="M6" s="8"/>
      <c r="N6" s="4"/>
      <c r="O6" s="8"/>
      <c r="P6" s="4"/>
      <c r="Q6" s="7"/>
      <c r="R6" s="7"/>
      <c r="S6" s="5"/>
    </row>
    <row r="7" spans="2:19" ht="12.75" customHeight="1" x14ac:dyDescent="0.25">
      <c r="B7" s="114" t="s">
        <v>65</v>
      </c>
      <c r="C7" s="90">
        <v>1</v>
      </c>
      <c r="D7" s="91" t="s">
        <v>61</v>
      </c>
      <c r="E7" s="91">
        <v>90</v>
      </c>
      <c r="F7" s="91" t="s">
        <v>68</v>
      </c>
      <c r="G7" s="91">
        <v>50</v>
      </c>
      <c r="H7" s="92" t="s">
        <v>63</v>
      </c>
      <c r="I7" s="77">
        <v>0</v>
      </c>
      <c r="J7" s="91" t="s">
        <v>66</v>
      </c>
      <c r="K7" s="91">
        <v>45</v>
      </c>
      <c r="L7" s="92" t="s">
        <v>64</v>
      </c>
      <c r="M7" s="77">
        <v>40</v>
      </c>
      <c r="N7" s="92" t="s">
        <v>63</v>
      </c>
      <c r="O7" s="77">
        <v>0</v>
      </c>
      <c r="P7" s="92" t="s">
        <v>64</v>
      </c>
      <c r="Q7" s="77">
        <v>60</v>
      </c>
      <c r="R7" s="76">
        <v>5</v>
      </c>
      <c r="S7" s="9">
        <f>SUM(E7,G7,I7,K7,M7,O7,Q7)</f>
        <v>285</v>
      </c>
    </row>
    <row r="8" spans="2:19" ht="41.75" customHeight="1" x14ac:dyDescent="0.25">
      <c r="B8" s="114"/>
      <c r="C8" s="90">
        <v>2</v>
      </c>
      <c r="D8" s="91"/>
      <c r="E8" s="91"/>
      <c r="F8" s="91"/>
      <c r="G8" s="91"/>
      <c r="H8" s="92"/>
      <c r="I8" s="77"/>
      <c r="J8" s="77"/>
      <c r="K8" s="77"/>
      <c r="L8" s="92"/>
      <c r="M8" s="77"/>
      <c r="N8" s="92"/>
      <c r="O8" s="77"/>
      <c r="P8" s="92"/>
      <c r="Q8" s="77"/>
      <c r="R8" s="77"/>
      <c r="S8" s="9">
        <f>S7/60</f>
        <v>4.75</v>
      </c>
    </row>
    <row r="9" spans="2:19" ht="13" x14ac:dyDescent="0.3">
      <c r="B9" s="6"/>
      <c r="C9" s="7"/>
      <c r="D9" s="8"/>
      <c r="E9" s="8"/>
      <c r="F9" s="8"/>
      <c r="G9" s="8"/>
      <c r="H9" s="4"/>
      <c r="I9" s="8"/>
      <c r="J9" s="8"/>
      <c r="K9" s="8"/>
      <c r="L9" s="4"/>
      <c r="M9" s="8"/>
      <c r="N9" s="4"/>
      <c r="O9" s="8"/>
      <c r="P9" s="4"/>
      <c r="Q9" s="7"/>
      <c r="R9" s="7"/>
      <c r="S9" s="5"/>
    </row>
    <row r="10" spans="2:19" ht="12.75" customHeight="1" x14ac:dyDescent="0.25">
      <c r="B10" s="79" t="s">
        <v>67</v>
      </c>
      <c r="C10" s="81">
        <v>1</v>
      </c>
      <c r="D10" s="83" t="s">
        <v>61</v>
      </c>
      <c r="E10" s="83">
        <v>90</v>
      </c>
      <c r="F10" s="83" t="s">
        <v>68</v>
      </c>
      <c r="G10" s="83">
        <v>50</v>
      </c>
      <c r="H10" s="84" t="s">
        <v>63</v>
      </c>
      <c r="I10" s="85">
        <v>0</v>
      </c>
      <c r="J10" s="83" t="s">
        <v>68</v>
      </c>
      <c r="K10" s="83">
        <v>50</v>
      </c>
      <c r="L10" s="84" t="s">
        <v>64</v>
      </c>
      <c r="M10" s="85">
        <v>40</v>
      </c>
      <c r="N10" s="84" t="s">
        <v>63</v>
      </c>
      <c r="O10" s="85">
        <v>0</v>
      </c>
      <c r="P10" s="84" t="s">
        <v>64</v>
      </c>
      <c r="Q10" s="85">
        <v>75</v>
      </c>
      <c r="R10" s="88">
        <v>5</v>
      </c>
      <c r="S10" s="5">
        <f>SUM(E10,G10,I10,K10,M10,O10,Q10)</f>
        <v>305</v>
      </c>
    </row>
    <row r="11" spans="2:19" ht="30.75" customHeight="1" x14ac:dyDescent="0.25">
      <c r="B11" s="79"/>
      <c r="C11" s="81">
        <v>2</v>
      </c>
      <c r="D11" s="83"/>
      <c r="E11" s="83"/>
      <c r="F11" s="83"/>
      <c r="G11" s="83"/>
      <c r="H11" s="84"/>
      <c r="I11" s="85"/>
      <c r="J11" s="85"/>
      <c r="K11" s="85"/>
      <c r="L11" s="84"/>
      <c r="M11" s="85"/>
      <c r="N11" s="84"/>
      <c r="O11" s="85"/>
      <c r="P11" s="84"/>
      <c r="Q11" s="85"/>
      <c r="R11" s="85"/>
      <c r="S11" s="5">
        <f>S10/60</f>
        <v>5.083333333333333</v>
      </c>
    </row>
    <row r="12" spans="2:19" ht="13" x14ac:dyDescent="0.3">
      <c r="B12" s="6"/>
      <c r="C12" s="7"/>
      <c r="D12" s="8"/>
      <c r="E12" s="8"/>
      <c r="F12" s="8"/>
      <c r="G12" s="8"/>
      <c r="H12" s="4"/>
      <c r="I12" s="8"/>
      <c r="J12" s="8"/>
      <c r="K12" s="8"/>
      <c r="L12" s="4"/>
      <c r="M12" s="8"/>
      <c r="N12" s="4"/>
      <c r="O12" s="8"/>
      <c r="P12" s="4"/>
      <c r="Q12" s="7"/>
      <c r="R12" s="7"/>
      <c r="S12" s="5"/>
    </row>
    <row r="13" spans="2:19" ht="12.75" customHeight="1" x14ac:dyDescent="0.25">
      <c r="B13" s="114" t="s">
        <v>69</v>
      </c>
      <c r="C13" s="90">
        <v>1</v>
      </c>
      <c r="D13" s="91" t="s">
        <v>61</v>
      </c>
      <c r="E13" s="91">
        <v>90</v>
      </c>
      <c r="F13" s="91" t="s">
        <v>72</v>
      </c>
      <c r="G13" s="91">
        <v>55</v>
      </c>
      <c r="H13" s="92" t="s">
        <v>63</v>
      </c>
      <c r="I13" s="77">
        <v>0</v>
      </c>
      <c r="J13" s="91" t="s">
        <v>72</v>
      </c>
      <c r="K13" s="91">
        <v>55</v>
      </c>
      <c r="L13" s="92" t="s">
        <v>64</v>
      </c>
      <c r="M13" s="77">
        <v>50</v>
      </c>
      <c r="N13" s="92" t="s">
        <v>63</v>
      </c>
      <c r="O13" s="77">
        <v>0</v>
      </c>
      <c r="P13" s="92" t="s">
        <v>64</v>
      </c>
      <c r="Q13" s="77">
        <v>75</v>
      </c>
      <c r="R13" s="76">
        <v>5</v>
      </c>
      <c r="S13" s="9">
        <f>SUM(E13,G13,I13,K13,M13,O13,Q13)</f>
        <v>325</v>
      </c>
    </row>
    <row r="14" spans="2:19" ht="30.75" customHeight="1" x14ac:dyDescent="0.25">
      <c r="B14" s="114"/>
      <c r="C14" s="90">
        <v>2</v>
      </c>
      <c r="D14" s="91"/>
      <c r="E14" s="91"/>
      <c r="F14" s="91"/>
      <c r="G14" s="91"/>
      <c r="H14" s="92"/>
      <c r="I14" s="77"/>
      <c r="J14" s="77"/>
      <c r="K14" s="77"/>
      <c r="L14" s="92"/>
      <c r="M14" s="77"/>
      <c r="N14" s="92"/>
      <c r="O14" s="77"/>
      <c r="P14" s="92"/>
      <c r="Q14" s="77"/>
      <c r="R14" s="77"/>
      <c r="S14" s="9">
        <f>S13/60</f>
        <v>5.416666666666667</v>
      </c>
    </row>
    <row r="15" spans="2:19" ht="13" x14ac:dyDescent="0.3">
      <c r="B15" s="6"/>
      <c r="C15" s="7"/>
      <c r="D15" s="8"/>
      <c r="E15" s="8"/>
      <c r="F15" s="8"/>
      <c r="G15" s="8" t="s">
        <v>70</v>
      </c>
      <c r="H15" s="4"/>
      <c r="I15" s="8"/>
      <c r="J15" s="8"/>
      <c r="K15" s="8"/>
      <c r="L15" s="4"/>
      <c r="M15" s="8"/>
      <c r="N15" s="4"/>
      <c r="O15" s="8"/>
      <c r="P15" s="4"/>
      <c r="Q15" s="7"/>
      <c r="R15" s="7"/>
      <c r="S15" s="5"/>
    </row>
    <row r="16" spans="2:19" ht="12.75" customHeight="1" x14ac:dyDescent="0.25">
      <c r="B16" s="79" t="s">
        <v>71</v>
      </c>
      <c r="C16" s="81">
        <v>1</v>
      </c>
      <c r="D16" s="83" t="s">
        <v>61</v>
      </c>
      <c r="E16" s="83">
        <v>90</v>
      </c>
      <c r="F16" s="83" t="s">
        <v>72</v>
      </c>
      <c r="G16" s="83">
        <v>55</v>
      </c>
      <c r="H16" s="84" t="s">
        <v>63</v>
      </c>
      <c r="I16" s="85">
        <v>0</v>
      </c>
      <c r="J16" s="83" t="s">
        <v>66</v>
      </c>
      <c r="K16" s="83">
        <v>45</v>
      </c>
      <c r="L16" s="84" t="s">
        <v>64</v>
      </c>
      <c r="M16" s="85">
        <v>50</v>
      </c>
      <c r="N16" s="84" t="s">
        <v>63</v>
      </c>
      <c r="O16" s="85">
        <v>0</v>
      </c>
      <c r="P16" s="84" t="s">
        <v>64</v>
      </c>
      <c r="Q16" s="85">
        <v>90</v>
      </c>
      <c r="R16" s="88">
        <v>5</v>
      </c>
      <c r="S16" s="5">
        <f>SUM(E16,G16,I16,K16,M16,O16,Q16)</f>
        <v>330</v>
      </c>
    </row>
    <row r="17" spans="2:19" ht="33.75" customHeight="1" x14ac:dyDescent="0.25">
      <c r="B17" s="79"/>
      <c r="C17" s="81">
        <v>2</v>
      </c>
      <c r="D17" s="83"/>
      <c r="E17" s="83"/>
      <c r="F17" s="83"/>
      <c r="G17" s="83"/>
      <c r="H17" s="84"/>
      <c r="I17" s="85"/>
      <c r="J17" s="85"/>
      <c r="K17" s="85"/>
      <c r="L17" s="84"/>
      <c r="M17" s="85"/>
      <c r="N17" s="84"/>
      <c r="O17" s="85"/>
      <c r="P17" s="84"/>
      <c r="Q17" s="85"/>
      <c r="R17" s="85"/>
      <c r="S17" s="5">
        <f>S16/60</f>
        <v>5.5</v>
      </c>
    </row>
    <row r="18" spans="2:19" ht="13" x14ac:dyDescent="0.3">
      <c r="B18" s="6"/>
      <c r="C18" s="7"/>
      <c r="D18" s="8"/>
      <c r="E18" s="8"/>
      <c r="F18" s="8"/>
      <c r="G18" s="8"/>
      <c r="H18" s="4"/>
      <c r="I18" s="8"/>
      <c r="J18" s="8"/>
      <c r="K18" s="8"/>
      <c r="L18" s="4"/>
      <c r="M18" s="8"/>
      <c r="N18" s="4"/>
      <c r="O18" s="8"/>
      <c r="P18" s="4"/>
      <c r="Q18" s="7"/>
      <c r="R18" s="7"/>
      <c r="S18" s="5"/>
    </row>
    <row r="19" spans="2:19" ht="12.75" customHeight="1" x14ac:dyDescent="0.25">
      <c r="B19" s="114" t="s">
        <v>73</v>
      </c>
      <c r="C19" s="90">
        <v>1</v>
      </c>
      <c r="D19" s="91" t="s">
        <v>61</v>
      </c>
      <c r="E19" s="91">
        <v>90</v>
      </c>
      <c r="F19" s="91" t="s">
        <v>72</v>
      </c>
      <c r="G19" s="91">
        <v>55</v>
      </c>
      <c r="H19" s="92" t="s">
        <v>63</v>
      </c>
      <c r="I19" s="77">
        <v>0</v>
      </c>
      <c r="J19" s="91" t="s">
        <v>72</v>
      </c>
      <c r="K19" s="91">
        <v>55</v>
      </c>
      <c r="L19" s="92" t="s">
        <v>64</v>
      </c>
      <c r="M19" s="77">
        <v>60</v>
      </c>
      <c r="N19" s="92" t="s">
        <v>63</v>
      </c>
      <c r="O19" s="77">
        <v>0</v>
      </c>
      <c r="P19" s="92" t="s">
        <v>64</v>
      </c>
      <c r="Q19" s="77">
        <v>90</v>
      </c>
      <c r="R19" s="76">
        <v>5</v>
      </c>
      <c r="S19" s="9">
        <f>SUM(E19,G19,I19,K19,M19,O19,Q19)</f>
        <v>350</v>
      </c>
    </row>
    <row r="20" spans="2:19" ht="33.75" customHeight="1" x14ac:dyDescent="0.25">
      <c r="B20" s="114"/>
      <c r="C20" s="90">
        <v>2</v>
      </c>
      <c r="D20" s="91"/>
      <c r="E20" s="91"/>
      <c r="F20" s="91"/>
      <c r="G20" s="91"/>
      <c r="H20" s="92"/>
      <c r="I20" s="77"/>
      <c r="J20" s="77"/>
      <c r="K20" s="77"/>
      <c r="L20" s="92"/>
      <c r="M20" s="77"/>
      <c r="N20" s="92"/>
      <c r="O20" s="77"/>
      <c r="P20" s="92"/>
      <c r="Q20" s="77"/>
      <c r="R20" s="77"/>
      <c r="S20" s="9">
        <f>S19/60</f>
        <v>5.833333333333333</v>
      </c>
    </row>
    <row r="21" spans="2:19" ht="13" x14ac:dyDescent="0.3">
      <c r="B21" s="6"/>
      <c r="C21" s="7"/>
      <c r="D21" s="8"/>
      <c r="E21" s="8"/>
      <c r="F21" s="8"/>
      <c r="G21" s="8"/>
      <c r="H21" s="4"/>
      <c r="I21" s="8"/>
      <c r="J21" s="8"/>
      <c r="K21" s="8"/>
      <c r="L21" s="4"/>
      <c r="M21" s="8"/>
      <c r="N21" s="4"/>
      <c r="O21" s="8"/>
      <c r="P21" s="4"/>
      <c r="Q21" s="7"/>
      <c r="R21" s="7"/>
      <c r="S21" s="5"/>
    </row>
    <row r="22" spans="2:19" ht="12.75" customHeight="1" x14ac:dyDescent="0.25">
      <c r="B22" s="79" t="s">
        <v>74</v>
      </c>
      <c r="C22" s="81">
        <v>1</v>
      </c>
      <c r="D22" s="83" t="s">
        <v>61</v>
      </c>
      <c r="E22" s="83">
        <v>90</v>
      </c>
      <c r="F22" s="83" t="s">
        <v>77</v>
      </c>
      <c r="G22" s="83">
        <v>60</v>
      </c>
      <c r="H22" s="84" t="s">
        <v>63</v>
      </c>
      <c r="I22" s="85">
        <v>0</v>
      </c>
      <c r="J22" s="83" t="s">
        <v>66</v>
      </c>
      <c r="K22" s="83">
        <v>45</v>
      </c>
      <c r="L22" s="84" t="s">
        <v>64</v>
      </c>
      <c r="M22" s="85">
        <v>60</v>
      </c>
      <c r="N22" s="84" t="s">
        <v>63</v>
      </c>
      <c r="O22" s="85">
        <v>0</v>
      </c>
      <c r="P22" s="84" t="s">
        <v>64</v>
      </c>
      <c r="Q22" s="85">
        <v>90</v>
      </c>
      <c r="R22" s="88">
        <v>5</v>
      </c>
      <c r="S22" s="5">
        <f>SUM(E22,G22,I22,K22,M22,O22,Q22)</f>
        <v>345</v>
      </c>
    </row>
    <row r="23" spans="2:19" ht="34.75" customHeight="1" x14ac:dyDescent="0.25">
      <c r="B23" s="79"/>
      <c r="C23" s="81">
        <v>2</v>
      </c>
      <c r="D23" s="83"/>
      <c r="E23" s="83"/>
      <c r="F23" s="83"/>
      <c r="G23" s="83"/>
      <c r="H23" s="84"/>
      <c r="I23" s="85"/>
      <c r="J23" s="85"/>
      <c r="K23" s="85"/>
      <c r="L23" s="84"/>
      <c r="M23" s="85"/>
      <c r="N23" s="84"/>
      <c r="O23" s="85"/>
      <c r="P23" s="84"/>
      <c r="Q23" s="85"/>
      <c r="R23" s="85"/>
      <c r="S23" s="5">
        <f>S22/60</f>
        <v>5.75</v>
      </c>
    </row>
    <row r="24" spans="2:19" ht="13" x14ac:dyDescent="0.3">
      <c r="S24" s="10" t="s">
        <v>75</v>
      </c>
    </row>
    <row r="25" spans="2:19" x14ac:dyDescent="0.25">
      <c r="S25" s="11">
        <f>SUM(S23,S20,S17,S14,S11,S8,S5)</f>
        <v>36.999999999999993</v>
      </c>
    </row>
    <row r="26" spans="2:19" ht="13" x14ac:dyDescent="0.25">
      <c r="B26" s="78" t="s">
        <v>84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2:19" ht="13" x14ac:dyDescent="0.3">
      <c r="B27" s="79" t="s">
        <v>49</v>
      </c>
      <c r="C27" s="79"/>
      <c r="D27" s="3" t="s">
        <v>50</v>
      </c>
      <c r="E27" s="3" t="s">
        <v>51</v>
      </c>
      <c r="F27" s="3" t="s">
        <v>52</v>
      </c>
      <c r="G27" s="3" t="s">
        <v>51</v>
      </c>
      <c r="H27" s="3" t="s">
        <v>53</v>
      </c>
      <c r="I27" s="3" t="s">
        <v>51</v>
      </c>
      <c r="J27" s="3" t="s">
        <v>54</v>
      </c>
      <c r="K27" s="3" t="s">
        <v>51</v>
      </c>
      <c r="L27" s="3" t="s">
        <v>55</v>
      </c>
      <c r="M27" s="3" t="s">
        <v>51</v>
      </c>
      <c r="N27" s="3" t="s">
        <v>56</v>
      </c>
      <c r="O27" s="3" t="s">
        <v>51</v>
      </c>
      <c r="P27" s="3" t="s">
        <v>57</v>
      </c>
      <c r="Q27" s="3" t="s">
        <v>51</v>
      </c>
      <c r="R27" s="3" t="s">
        <v>58</v>
      </c>
      <c r="S27" s="4" t="s">
        <v>59</v>
      </c>
    </row>
    <row r="28" spans="2:19" ht="12.75" customHeight="1" x14ac:dyDescent="0.25">
      <c r="B28" s="79" t="s">
        <v>60</v>
      </c>
      <c r="C28" s="81">
        <v>1</v>
      </c>
      <c r="D28" s="83" t="s">
        <v>61</v>
      </c>
      <c r="E28" s="83">
        <v>90</v>
      </c>
      <c r="F28" s="83" t="s">
        <v>72</v>
      </c>
      <c r="G28" s="83">
        <v>55</v>
      </c>
      <c r="H28" s="84" t="s">
        <v>64</v>
      </c>
      <c r="I28" s="85">
        <v>45</v>
      </c>
      <c r="J28" s="83" t="s">
        <v>72</v>
      </c>
      <c r="K28" s="83">
        <v>55</v>
      </c>
      <c r="L28" s="84" t="s">
        <v>64</v>
      </c>
      <c r="M28" s="85">
        <v>60</v>
      </c>
      <c r="N28" s="84" t="s">
        <v>63</v>
      </c>
      <c r="O28" s="85">
        <v>0</v>
      </c>
      <c r="P28" s="84" t="s">
        <v>64</v>
      </c>
      <c r="Q28" s="85">
        <v>90</v>
      </c>
      <c r="R28" s="88">
        <v>5</v>
      </c>
      <c r="S28" s="5">
        <f>SUM(E28,G28,I28,K28,M28,O28,Q28)</f>
        <v>395</v>
      </c>
    </row>
    <row r="29" spans="2:19" ht="32.75" customHeight="1" x14ac:dyDescent="0.25">
      <c r="B29" s="79"/>
      <c r="C29" s="81">
        <v>2</v>
      </c>
      <c r="D29" s="83"/>
      <c r="E29" s="83"/>
      <c r="F29" s="83"/>
      <c r="G29" s="83"/>
      <c r="H29" s="84"/>
      <c r="I29" s="85"/>
      <c r="J29" s="85"/>
      <c r="K29" s="85"/>
      <c r="L29" s="84"/>
      <c r="M29" s="85"/>
      <c r="N29" s="84"/>
      <c r="O29" s="85"/>
      <c r="P29" s="84"/>
      <c r="Q29" s="85"/>
      <c r="R29" s="85"/>
      <c r="S29" s="5">
        <f>S28/60</f>
        <v>6.583333333333333</v>
      </c>
    </row>
    <row r="30" spans="2:19" ht="13" x14ac:dyDescent="0.3">
      <c r="B30" s="6"/>
      <c r="C30" s="7"/>
      <c r="D30" s="8"/>
      <c r="E30" s="8"/>
      <c r="F30" s="8"/>
      <c r="G30" s="8"/>
      <c r="H30" s="4"/>
      <c r="I30" s="8"/>
      <c r="J30" s="8"/>
      <c r="K30" s="8"/>
      <c r="L30" s="4"/>
      <c r="M30" s="8"/>
      <c r="N30" s="4"/>
      <c r="O30" s="8"/>
      <c r="P30" s="4"/>
      <c r="Q30" s="7"/>
      <c r="R30" s="7"/>
      <c r="S30" s="5"/>
    </row>
    <row r="31" spans="2:19" ht="12.75" customHeight="1" x14ac:dyDescent="0.25">
      <c r="B31" s="114" t="s">
        <v>65</v>
      </c>
      <c r="C31" s="90">
        <v>1</v>
      </c>
      <c r="D31" s="91" t="s">
        <v>61</v>
      </c>
      <c r="E31" s="91">
        <v>90</v>
      </c>
      <c r="F31" s="91" t="s">
        <v>77</v>
      </c>
      <c r="G31" s="91">
        <v>60</v>
      </c>
      <c r="H31" s="92" t="s">
        <v>64</v>
      </c>
      <c r="I31" s="77">
        <v>45</v>
      </c>
      <c r="J31" s="91" t="s">
        <v>66</v>
      </c>
      <c r="K31" s="91">
        <v>45</v>
      </c>
      <c r="L31" s="92" t="s">
        <v>64</v>
      </c>
      <c r="M31" s="77">
        <v>60</v>
      </c>
      <c r="N31" s="92" t="s">
        <v>63</v>
      </c>
      <c r="O31" s="77">
        <v>0</v>
      </c>
      <c r="P31" s="92" t="s">
        <v>64</v>
      </c>
      <c r="Q31" s="77">
        <v>100</v>
      </c>
      <c r="R31" s="76">
        <v>5</v>
      </c>
      <c r="S31" s="9">
        <f>SUM(E31,G31,I31,K31,M31,O31,Q31)</f>
        <v>400</v>
      </c>
    </row>
    <row r="32" spans="2:19" ht="32.75" customHeight="1" x14ac:dyDescent="0.25">
      <c r="B32" s="114"/>
      <c r="C32" s="90">
        <v>2</v>
      </c>
      <c r="D32" s="91"/>
      <c r="E32" s="91"/>
      <c r="F32" s="91"/>
      <c r="G32" s="91"/>
      <c r="H32" s="92"/>
      <c r="I32" s="77"/>
      <c r="J32" s="77"/>
      <c r="K32" s="77"/>
      <c r="L32" s="92"/>
      <c r="M32" s="77"/>
      <c r="N32" s="92"/>
      <c r="O32" s="77"/>
      <c r="P32" s="92"/>
      <c r="Q32" s="77"/>
      <c r="R32" s="77"/>
      <c r="S32" s="9">
        <f>S31/60</f>
        <v>6.666666666666667</v>
      </c>
    </row>
    <row r="33" spans="2:19" ht="13" x14ac:dyDescent="0.3">
      <c r="B33" s="6"/>
      <c r="C33" s="7"/>
      <c r="D33" s="8"/>
      <c r="E33" s="8"/>
      <c r="F33" s="8"/>
      <c r="G33" s="8"/>
      <c r="H33" s="4"/>
      <c r="I33" s="8"/>
      <c r="J33" s="8"/>
      <c r="K33" s="8"/>
      <c r="L33" s="4"/>
      <c r="M33" s="8"/>
      <c r="N33" s="4"/>
      <c r="O33" s="8"/>
      <c r="P33" s="4"/>
      <c r="Q33" s="7"/>
      <c r="R33" s="7"/>
      <c r="S33" s="5"/>
    </row>
    <row r="34" spans="2:19" ht="12.75" customHeight="1" x14ac:dyDescent="0.25">
      <c r="B34" s="79" t="s">
        <v>67</v>
      </c>
      <c r="C34" s="81">
        <v>1</v>
      </c>
      <c r="D34" s="83" t="s">
        <v>61</v>
      </c>
      <c r="E34" s="83">
        <v>90</v>
      </c>
      <c r="F34" s="83" t="s">
        <v>77</v>
      </c>
      <c r="G34" s="83">
        <v>60</v>
      </c>
      <c r="H34" s="84" t="s">
        <v>64</v>
      </c>
      <c r="I34" s="85">
        <v>50</v>
      </c>
      <c r="J34" s="83" t="s">
        <v>77</v>
      </c>
      <c r="K34" s="83">
        <v>60</v>
      </c>
      <c r="L34" s="84" t="s">
        <v>64</v>
      </c>
      <c r="M34" s="85">
        <v>70</v>
      </c>
      <c r="N34" s="84" t="s">
        <v>63</v>
      </c>
      <c r="O34" s="85">
        <v>0</v>
      </c>
      <c r="P34" s="84" t="s">
        <v>64</v>
      </c>
      <c r="Q34" s="85">
        <v>110</v>
      </c>
      <c r="R34" s="88">
        <v>5</v>
      </c>
      <c r="S34" s="5">
        <f>SUM(E34,G34,I34,K34,M34,O34,Q34)</f>
        <v>440</v>
      </c>
    </row>
    <row r="35" spans="2:19" ht="39.75" customHeight="1" x14ac:dyDescent="0.25">
      <c r="B35" s="79"/>
      <c r="C35" s="81">
        <v>2</v>
      </c>
      <c r="D35" s="83"/>
      <c r="E35" s="83"/>
      <c r="F35" s="83"/>
      <c r="G35" s="83"/>
      <c r="H35" s="84"/>
      <c r="I35" s="85"/>
      <c r="J35" s="85"/>
      <c r="K35" s="85"/>
      <c r="L35" s="84"/>
      <c r="M35" s="85"/>
      <c r="N35" s="84"/>
      <c r="O35" s="85"/>
      <c r="P35" s="84"/>
      <c r="Q35" s="85"/>
      <c r="R35" s="85"/>
      <c r="S35" s="5">
        <f>S34/60</f>
        <v>7.333333333333333</v>
      </c>
    </row>
    <row r="36" spans="2:19" ht="13" x14ac:dyDescent="0.3">
      <c r="B36" s="6"/>
      <c r="C36" s="7"/>
      <c r="D36" s="8"/>
      <c r="E36" s="8"/>
      <c r="F36" s="8"/>
      <c r="G36" s="8"/>
      <c r="H36" s="4"/>
      <c r="I36" s="8"/>
      <c r="J36" s="8"/>
      <c r="K36" s="8"/>
      <c r="L36" s="4"/>
      <c r="M36" s="8"/>
      <c r="N36" s="4"/>
      <c r="O36" s="8"/>
      <c r="P36" s="4"/>
      <c r="Q36" s="7"/>
      <c r="R36" s="7"/>
      <c r="S36" s="5"/>
    </row>
    <row r="37" spans="2:19" ht="12.75" customHeight="1" x14ac:dyDescent="0.25">
      <c r="B37" s="114" t="s">
        <v>69</v>
      </c>
      <c r="C37" s="90">
        <v>1</v>
      </c>
      <c r="D37" s="91" t="s">
        <v>61</v>
      </c>
      <c r="E37" s="91">
        <v>90</v>
      </c>
      <c r="F37" s="91" t="s">
        <v>81</v>
      </c>
      <c r="G37" s="91">
        <v>65</v>
      </c>
      <c r="H37" s="92" t="s">
        <v>64</v>
      </c>
      <c r="I37" s="77">
        <v>50</v>
      </c>
      <c r="J37" s="91" t="s">
        <v>81</v>
      </c>
      <c r="K37" s="91">
        <v>65</v>
      </c>
      <c r="L37" s="92" t="s">
        <v>64</v>
      </c>
      <c r="M37" s="77">
        <v>70</v>
      </c>
      <c r="N37" s="92" t="s">
        <v>63</v>
      </c>
      <c r="O37" s="77">
        <v>0</v>
      </c>
      <c r="P37" s="92" t="s">
        <v>64</v>
      </c>
      <c r="Q37" s="77">
        <v>120</v>
      </c>
      <c r="R37" s="76">
        <v>5</v>
      </c>
      <c r="S37" s="9">
        <f>SUM(E37,G37,I37,K37,M37,O37,Q37)</f>
        <v>460</v>
      </c>
    </row>
    <row r="38" spans="2:19" ht="34.75" customHeight="1" x14ac:dyDescent="0.25">
      <c r="B38" s="114"/>
      <c r="C38" s="90">
        <v>2</v>
      </c>
      <c r="D38" s="91"/>
      <c r="E38" s="91"/>
      <c r="F38" s="91"/>
      <c r="G38" s="91"/>
      <c r="H38" s="92"/>
      <c r="I38" s="77"/>
      <c r="J38" s="77"/>
      <c r="K38" s="77"/>
      <c r="L38" s="92"/>
      <c r="M38" s="77"/>
      <c r="N38" s="92"/>
      <c r="O38" s="77"/>
      <c r="P38" s="92"/>
      <c r="Q38" s="77"/>
      <c r="R38" s="77"/>
      <c r="S38" s="9">
        <f>S37/60</f>
        <v>7.666666666666667</v>
      </c>
    </row>
    <row r="39" spans="2:19" ht="13" x14ac:dyDescent="0.3">
      <c r="B39" s="6"/>
      <c r="C39" s="7"/>
      <c r="D39" s="8"/>
      <c r="E39" s="8"/>
      <c r="F39" s="8"/>
      <c r="G39" s="8" t="s">
        <v>70</v>
      </c>
      <c r="H39" s="4"/>
      <c r="I39" s="8"/>
      <c r="J39" s="8"/>
      <c r="K39" s="8"/>
      <c r="L39" s="4"/>
      <c r="M39" s="8"/>
      <c r="N39" s="4"/>
      <c r="O39" s="8"/>
      <c r="P39" s="4"/>
      <c r="Q39" s="7"/>
      <c r="R39" s="7"/>
      <c r="S39" s="5"/>
    </row>
    <row r="40" spans="2:19" ht="12.75" customHeight="1" x14ac:dyDescent="0.25">
      <c r="B40" s="79" t="s">
        <v>71</v>
      </c>
      <c r="C40" s="81">
        <v>1</v>
      </c>
      <c r="D40" s="83" t="s">
        <v>61</v>
      </c>
      <c r="E40" s="83">
        <v>90</v>
      </c>
      <c r="F40" s="83" t="s">
        <v>81</v>
      </c>
      <c r="G40" s="83">
        <v>65</v>
      </c>
      <c r="H40" s="84" t="s">
        <v>64</v>
      </c>
      <c r="I40" s="85">
        <v>60</v>
      </c>
      <c r="J40" s="83" t="s">
        <v>78</v>
      </c>
      <c r="K40" s="83">
        <v>47</v>
      </c>
      <c r="L40" s="84" t="s">
        <v>64</v>
      </c>
      <c r="M40" s="85">
        <v>80</v>
      </c>
      <c r="N40" s="84" t="s">
        <v>63</v>
      </c>
      <c r="O40" s="85">
        <v>0</v>
      </c>
      <c r="P40" s="84" t="s">
        <v>64</v>
      </c>
      <c r="Q40" s="85">
        <v>120</v>
      </c>
      <c r="R40" s="88">
        <v>5</v>
      </c>
      <c r="S40" s="5">
        <f>SUM(E40,G40,I40,K40,M40,O40,Q40)</f>
        <v>462</v>
      </c>
    </row>
    <row r="41" spans="2:19" ht="34.75" customHeight="1" x14ac:dyDescent="0.25">
      <c r="B41" s="79"/>
      <c r="C41" s="81">
        <v>2</v>
      </c>
      <c r="D41" s="83"/>
      <c r="E41" s="83"/>
      <c r="F41" s="83"/>
      <c r="G41" s="83"/>
      <c r="H41" s="84"/>
      <c r="I41" s="85"/>
      <c r="J41" s="85"/>
      <c r="K41" s="85"/>
      <c r="L41" s="84"/>
      <c r="M41" s="85"/>
      <c r="N41" s="84"/>
      <c r="O41" s="85"/>
      <c r="P41" s="84"/>
      <c r="Q41" s="85"/>
      <c r="R41" s="85"/>
      <c r="S41" s="5">
        <f>S40/60</f>
        <v>7.7</v>
      </c>
    </row>
    <row r="42" spans="2:19" ht="13" x14ac:dyDescent="0.3">
      <c r="B42" s="6"/>
      <c r="C42" s="7"/>
      <c r="D42" s="8"/>
      <c r="E42" s="8"/>
      <c r="F42" s="8"/>
      <c r="G42" s="8"/>
      <c r="H42" s="4"/>
      <c r="I42" s="8"/>
      <c r="J42" s="8"/>
      <c r="K42" s="8"/>
      <c r="L42" s="4"/>
      <c r="M42" s="8"/>
      <c r="N42" s="4"/>
      <c r="O42" s="8"/>
      <c r="P42" s="4"/>
      <c r="Q42" s="7"/>
      <c r="R42" s="7"/>
      <c r="S42" s="5"/>
    </row>
    <row r="43" spans="2:19" ht="12.75" customHeight="1" x14ac:dyDescent="0.25">
      <c r="B43" s="114" t="s">
        <v>73</v>
      </c>
      <c r="C43" s="90">
        <v>1</v>
      </c>
      <c r="D43" s="91" t="s">
        <v>61</v>
      </c>
      <c r="E43" s="91">
        <v>90</v>
      </c>
      <c r="F43" s="91" t="s">
        <v>85</v>
      </c>
      <c r="G43" s="91">
        <v>70</v>
      </c>
      <c r="H43" s="92" t="s">
        <v>64</v>
      </c>
      <c r="I43" s="77">
        <v>60</v>
      </c>
      <c r="J43" s="91" t="s">
        <v>85</v>
      </c>
      <c r="K43" s="91">
        <v>70</v>
      </c>
      <c r="L43" s="92" t="s">
        <v>64</v>
      </c>
      <c r="M43" s="77">
        <v>80</v>
      </c>
      <c r="N43" s="92" t="s">
        <v>63</v>
      </c>
      <c r="O43" s="77">
        <v>0</v>
      </c>
      <c r="P43" s="92" t="s">
        <v>64</v>
      </c>
      <c r="Q43" s="77">
        <v>150</v>
      </c>
      <c r="R43" s="76">
        <v>5</v>
      </c>
      <c r="S43" s="9">
        <f>SUM(E43,G43,I43,K43,M43,O43,Q43)</f>
        <v>520</v>
      </c>
    </row>
    <row r="44" spans="2:19" ht="30.75" customHeight="1" x14ac:dyDescent="0.25">
      <c r="B44" s="114"/>
      <c r="C44" s="90">
        <v>2</v>
      </c>
      <c r="D44" s="91"/>
      <c r="E44" s="91"/>
      <c r="F44" s="91"/>
      <c r="G44" s="91"/>
      <c r="H44" s="92"/>
      <c r="I44" s="77"/>
      <c r="J44" s="77"/>
      <c r="K44" s="77"/>
      <c r="L44" s="92"/>
      <c r="M44" s="77"/>
      <c r="N44" s="92"/>
      <c r="O44" s="77"/>
      <c r="P44" s="92"/>
      <c r="Q44" s="77"/>
      <c r="R44" s="77"/>
      <c r="S44" s="9">
        <f>S43/60</f>
        <v>8.6666666666666661</v>
      </c>
    </row>
    <row r="45" spans="2:19" ht="13" x14ac:dyDescent="0.3">
      <c r="B45" s="6"/>
      <c r="C45" s="7"/>
      <c r="D45" s="8"/>
      <c r="E45" s="8"/>
      <c r="F45" s="8"/>
      <c r="G45" s="8"/>
      <c r="H45" s="4"/>
      <c r="I45" s="8"/>
      <c r="J45" s="8"/>
      <c r="K45" s="8"/>
      <c r="L45" s="4"/>
      <c r="M45" s="8"/>
      <c r="N45" s="4"/>
      <c r="O45" s="8"/>
      <c r="P45" s="4"/>
      <c r="Q45" s="7"/>
      <c r="R45" s="7"/>
      <c r="S45" s="5"/>
    </row>
    <row r="46" spans="2:19" ht="12.75" customHeight="1" x14ac:dyDescent="0.25">
      <c r="B46" s="79" t="s">
        <v>74</v>
      </c>
      <c r="C46" s="81">
        <v>1</v>
      </c>
      <c r="D46" s="83" t="s">
        <v>61</v>
      </c>
      <c r="E46" s="83">
        <v>90</v>
      </c>
      <c r="F46" s="84" t="s">
        <v>64</v>
      </c>
      <c r="G46" s="85">
        <v>75</v>
      </c>
      <c r="H46" s="84" t="s">
        <v>64</v>
      </c>
      <c r="I46" s="85">
        <v>45</v>
      </c>
      <c r="J46" s="83" t="s">
        <v>80</v>
      </c>
      <c r="K46" s="83">
        <v>50</v>
      </c>
      <c r="L46" s="84" t="s">
        <v>64</v>
      </c>
      <c r="M46" s="85">
        <v>90</v>
      </c>
      <c r="N46" s="84" t="s">
        <v>63</v>
      </c>
      <c r="O46" s="85">
        <v>0</v>
      </c>
      <c r="P46" s="84" t="s">
        <v>64</v>
      </c>
      <c r="Q46" s="85">
        <v>150</v>
      </c>
      <c r="R46" s="88">
        <v>5</v>
      </c>
      <c r="S46" s="5">
        <f>SUM(E46,G46,I46,K46,M46,O46,Q46)</f>
        <v>500</v>
      </c>
    </row>
    <row r="47" spans="2:19" ht="32.75" customHeight="1" x14ac:dyDescent="0.25">
      <c r="B47" s="79"/>
      <c r="C47" s="81">
        <v>2</v>
      </c>
      <c r="D47" s="83"/>
      <c r="E47" s="83"/>
      <c r="F47" s="84"/>
      <c r="G47" s="85"/>
      <c r="H47" s="84"/>
      <c r="I47" s="85"/>
      <c r="J47" s="85"/>
      <c r="K47" s="85"/>
      <c r="L47" s="84"/>
      <c r="M47" s="85"/>
      <c r="N47" s="84"/>
      <c r="O47" s="85"/>
      <c r="P47" s="84"/>
      <c r="Q47" s="85"/>
      <c r="R47" s="85"/>
      <c r="S47" s="5">
        <f>S46/60</f>
        <v>8.3333333333333339</v>
      </c>
    </row>
    <row r="48" spans="2:19" ht="13" x14ac:dyDescent="0.3">
      <c r="B48" s="6"/>
      <c r="C48" s="7"/>
      <c r="D48" s="8"/>
      <c r="E48" s="8"/>
      <c r="F48" s="4"/>
      <c r="G48" s="8"/>
      <c r="H48" s="4"/>
      <c r="I48" s="8"/>
      <c r="J48" s="8"/>
      <c r="K48" s="8"/>
      <c r="L48" s="4"/>
      <c r="M48" s="8"/>
      <c r="N48" s="4"/>
      <c r="O48" s="8"/>
      <c r="P48" s="4"/>
      <c r="Q48" s="7"/>
      <c r="R48" s="7"/>
      <c r="S48" s="5"/>
    </row>
    <row r="49" spans="2:19" ht="12.75" customHeight="1" x14ac:dyDescent="0.25">
      <c r="B49" s="79" t="s">
        <v>86</v>
      </c>
      <c r="C49" s="81">
        <v>1</v>
      </c>
      <c r="D49" s="83" t="s">
        <v>61</v>
      </c>
      <c r="E49" s="83">
        <v>90</v>
      </c>
      <c r="F49" s="84" t="s">
        <v>64</v>
      </c>
      <c r="G49" s="85">
        <v>75</v>
      </c>
      <c r="H49" s="84" t="s">
        <v>64</v>
      </c>
      <c r="I49" s="85">
        <v>45</v>
      </c>
      <c r="J49" s="83" t="s">
        <v>80</v>
      </c>
      <c r="K49" s="83">
        <v>50</v>
      </c>
      <c r="L49" s="84" t="s">
        <v>64</v>
      </c>
      <c r="M49" s="85">
        <v>90</v>
      </c>
      <c r="N49" s="84" t="s">
        <v>63</v>
      </c>
      <c r="O49" s="85">
        <v>0</v>
      </c>
      <c r="P49" s="84" t="s">
        <v>64</v>
      </c>
      <c r="Q49" s="85">
        <v>150</v>
      </c>
      <c r="R49" s="88">
        <v>5</v>
      </c>
      <c r="S49" s="5">
        <f>SUM(E49,G49,I49,K49,M49,O49,Q49)</f>
        <v>500</v>
      </c>
    </row>
    <row r="50" spans="2:19" ht="29.9" customHeight="1" x14ac:dyDescent="0.25">
      <c r="B50" s="79"/>
      <c r="C50" s="81">
        <v>2</v>
      </c>
      <c r="D50" s="83"/>
      <c r="E50" s="83"/>
      <c r="F50" s="84"/>
      <c r="G50" s="85"/>
      <c r="H50" s="84"/>
      <c r="I50" s="85"/>
      <c r="J50" s="85"/>
      <c r="K50" s="85"/>
      <c r="L50" s="84"/>
      <c r="M50" s="85"/>
      <c r="N50" s="84"/>
      <c r="O50" s="85"/>
      <c r="P50" s="84"/>
      <c r="Q50" s="85"/>
      <c r="R50" s="85"/>
      <c r="S50" s="5">
        <f>S49/60</f>
        <v>8.3333333333333339</v>
      </c>
    </row>
    <row r="51" spans="2:19" ht="13" x14ac:dyDescent="0.3">
      <c r="S51" s="10" t="s">
        <v>75</v>
      </c>
    </row>
    <row r="52" spans="2:19" x14ac:dyDescent="0.25">
      <c r="S52" s="11">
        <f>SUM(S50,S47,S44,S41,S38,S35,S32,S29)</f>
        <v>61.283333333333339</v>
      </c>
    </row>
    <row r="53" spans="2:19" ht="13" x14ac:dyDescent="0.25">
      <c r="B53" s="78" t="s">
        <v>87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9" ht="13" x14ac:dyDescent="0.3">
      <c r="B54" s="79" t="s">
        <v>49</v>
      </c>
      <c r="C54" s="79"/>
      <c r="D54" s="3" t="s">
        <v>50</v>
      </c>
      <c r="E54" s="3" t="s">
        <v>51</v>
      </c>
      <c r="F54" s="3" t="s">
        <v>52</v>
      </c>
      <c r="G54" s="3" t="s">
        <v>51</v>
      </c>
      <c r="H54" s="3" t="s">
        <v>53</v>
      </c>
      <c r="I54" s="3" t="s">
        <v>51</v>
      </c>
      <c r="J54" s="3" t="s">
        <v>54</v>
      </c>
      <c r="K54" s="3" t="s">
        <v>51</v>
      </c>
      <c r="L54" s="3" t="s">
        <v>55</v>
      </c>
      <c r="M54" s="3" t="s">
        <v>51</v>
      </c>
      <c r="N54" s="3" t="s">
        <v>56</v>
      </c>
      <c r="O54" s="3" t="s">
        <v>51</v>
      </c>
      <c r="P54" s="3" t="s">
        <v>57</v>
      </c>
      <c r="Q54" s="3" t="s">
        <v>51</v>
      </c>
      <c r="R54" s="3" t="s">
        <v>58</v>
      </c>
      <c r="S54" s="4" t="s">
        <v>59</v>
      </c>
    </row>
    <row r="55" spans="2:19" ht="12.75" customHeight="1" x14ac:dyDescent="0.25">
      <c r="B55" s="79" t="s">
        <v>60</v>
      </c>
      <c r="C55" s="81">
        <v>1</v>
      </c>
      <c r="D55" s="83" t="s">
        <v>61</v>
      </c>
      <c r="E55" s="83">
        <v>90</v>
      </c>
      <c r="F55" s="84" t="s">
        <v>64</v>
      </c>
      <c r="G55" s="85">
        <v>90</v>
      </c>
      <c r="H55" s="84" t="s">
        <v>64</v>
      </c>
      <c r="I55" s="85">
        <v>90</v>
      </c>
      <c r="J55" s="83" t="s">
        <v>72</v>
      </c>
      <c r="K55" s="83">
        <v>55</v>
      </c>
      <c r="L55" s="84" t="s">
        <v>64</v>
      </c>
      <c r="M55" s="85">
        <v>120</v>
      </c>
      <c r="N55" s="84" t="s">
        <v>63</v>
      </c>
      <c r="O55" s="85">
        <v>0</v>
      </c>
      <c r="P55" s="84" t="s">
        <v>64</v>
      </c>
      <c r="Q55" s="85">
        <v>150</v>
      </c>
      <c r="R55" s="88">
        <v>5</v>
      </c>
      <c r="S55" s="5">
        <f>SUM(E55,G55,I55,K55,M55,O55,Q55)</f>
        <v>595</v>
      </c>
    </row>
    <row r="56" spans="2:19" ht="27.9" customHeight="1" x14ac:dyDescent="0.25">
      <c r="B56" s="79"/>
      <c r="C56" s="81">
        <v>2</v>
      </c>
      <c r="D56" s="83"/>
      <c r="E56" s="83"/>
      <c r="F56" s="84"/>
      <c r="G56" s="85"/>
      <c r="H56" s="84"/>
      <c r="I56" s="85"/>
      <c r="J56" s="85"/>
      <c r="K56" s="85"/>
      <c r="L56" s="84"/>
      <c r="M56" s="85"/>
      <c r="N56" s="84"/>
      <c r="O56" s="85"/>
      <c r="P56" s="84"/>
      <c r="Q56" s="85"/>
      <c r="R56" s="85"/>
      <c r="S56" s="5">
        <f>S55/60</f>
        <v>9.9166666666666661</v>
      </c>
    </row>
    <row r="57" spans="2:19" ht="13" x14ac:dyDescent="0.3">
      <c r="B57" s="6"/>
      <c r="C57" s="7"/>
      <c r="D57" s="8"/>
      <c r="E57" s="8"/>
      <c r="F57" s="8"/>
      <c r="G57" s="8"/>
      <c r="H57" s="4"/>
      <c r="I57" s="8"/>
      <c r="J57" s="8"/>
      <c r="K57" s="8"/>
      <c r="L57" s="4"/>
      <c r="M57" s="8"/>
      <c r="N57" s="4"/>
      <c r="O57" s="8"/>
      <c r="P57" s="4"/>
      <c r="Q57" s="7"/>
      <c r="R57" s="7"/>
      <c r="S57" s="5"/>
    </row>
    <row r="58" spans="2:19" ht="12.75" customHeight="1" x14ac:dyDescent="0.25">
      <c r="B58" s="114" t="s">
        <v>65</v>
      </c>
      <c r="C58" s="90">
        <v>1</v>
      </c>
      <c r="D58" s="91" t="s">
        <v>61</v>
      </c>
      <c r="E58" s="91">
        <v>90</v>
      </c>
      <c r="F58" s="91" t="s">
        <v>77</v>
      </c>
      <c r="G58" s="91">
        <v>60</v>
      </c>
      <c r="H58" s="92" t="s">
        <v>64</v>
      </c>
      <c r="I58" s="77">
        <v>90</v>
      </c>
      <c r="J58" s="91" t="s">
        <v>80</v>
      </c>
      <c r="K58" s="91">
        <v>50</v>
      </c>
      <c r="L58" s="92" t="s">
        <v>64</v>
      </c>
      <c r="M58" s="77">
        <v>150</v>
      </c>
      <c r="N58" s="92" t="s">
        <v>63</v>
      </c>
      <c r="O58" s="77">
        <v>0</v>
      </c>
      <c r="P58" s="92" t="s">
        <v>64</v>
      </c>
      <c r="Q58" s="77">
        <v>150</v>
      </c>
      <c r="R58" s="76">
        <v>5</v>
      </c>
      <c r="S58" s="9">
        <f>SUM(E58,G58,I58,K58,M58,O58,Q58)</f>
        <v>590</v>
      </c>
    </row>
    <row r="59" spans="2:19" ht="29.9" customHeight="1" x14ac:dyDescent="0.25">
      <c r="B59" s="114"/>
      <c r="C59" s="90">
        <v>2</v>
      </c>
      <c r="D59" s="91"/>
      <c r="E59" s="91"/>
      <c r="F59" s="91"/>
      <c r="G59" s="91"/>
      <c r="H59" s="92"/>
      <c r="I59" s="77"/>
      <c r="J59" s="77"/>
      <c r="K59" s="77"/>
      <c r="L59" s="92"/>
      <c r="M59" s="77"/>
      <c r="N59" s="92"/>
      <c r="O59" s="77"/>
      <c r="P59" s="92"/>
      <c r="Q59" s="77"/>
      <c r="R59" s="77"/>
      <c r="S59" s="9">
        <f>S58/60</f>
        <v>9.8333333333333339</v>
      </c>
    </row>
    <row r="60" spans="2:19" ht="13" x14ac:dyDescent="0.3">
      <c r="B60" s="6"/>
      <c r="C60" s="7"/>
      <c r="D60" s="8"/>
      <c r="E60" s="8"/>
      <c r="F60" s="8"/>
      <c r="G60" s="8"/>
      <c r="H60" s="4"/>
      <c r="I60" s="8"/>
      <c r="J60" s="8"/>
      <c r="K60" s="8"/>
      <c r="L60" s="4"/>
      <c r="M60" s="8"/>
      <c r="N60" s="4"/>
      <c r="O60" s="8"/>
      <c r="P60" s="4"/>
      <c r="Q60" s="7"/>
      <c r="R60" s="7"/>
      <c r="S60" s="5"/>
    </row>
    <row r="61" spans="2:19" ht="12.75" customHeight="1" x14ac:dyDescent="0.25">
      <c r="B61" s="79" t="s">
        <v>67</v>
      </c>
      <c r="C61" s="81">
        <v>1</v>
      </c>
      <c r="D61" s="83" t="s">
        <v>61</v>
      </c>
      <c r="E61" s="83">
        <v>90</v>
      </c>
      <c r="F61" s="83" t="s">
        <v>77</v>
      </c>
      <c r="G61" s="83">
        <v>60</v>
      </c>
      <c r="H61" s="84" t="s">
        <v>64</v>
      </c>
      <c r="I61" s="85">
        <v>90</v>
      </c>
      <c r="J61" s="83" t="s">
        <v>77</v>
      </c>
      <c r="K61" s="83">
        <v>60</v>
      </c>
      <c r="L61" s="84" t="s">
        <v>64</v>
      </c>
      <c r="M61" s="85">
        <v>150</v>
      </c>
      <c r="N61" s="84" t="s">
        <v>63</v>
      </c>
      <c r="O61" s="85">
        <v>0</v>
      </c>
      <c r="P61" s="84" t="s">
        <v>64</v>
      </c>
      <c r="Q61" s="85">
        <v>180</v>
      </c>
      <c r="R61" s="88">
        <v>5</v>
      </c>
      <c r="S61" s="5">
        <f>SUM(E61,G61,I61,K61,M61,O61,Q61)</f>
        <v>630</v>
      </c>
    </row>
    <row r="62" spans="2:19" ht="27.9" customHeight="1" x14ac:dyDescent="0.25">
      <c r="B62" s="79"/>
      <c r="C62" s="81">
        <v>2</v>
      </c>
      <c r="D62" s="83"/>
      <c r="E62" s="83"/>
      <c r="F62" s="83"/>
      <c r="G62" s="83"/>
      <c r="H62" s="84"/>
      <c r="I62" s="85"/>
      <c r="J62" s="85"/>
      <c r="K62" s="85"/>
      <c r="L62" s="84"/>
      <c r="M62" s="85"/>
      <c r="N62" s="84"/>
      <c r="O62" s="85"/>
      <c r="P62" s="84"/>
      <c r="Q62" s="85"/>
      <c r="R62" s="85"/>
      <c r="S62" s="5">
        <f>S61/60</f>
        <v>10.5</v>
      </c>
    </row>
    <row r="63" spans="2:19" ht="13" x14ac:dyDescent="0.3">
      <c r="B63" s="6"/>
      <c r="C63" s="7"/>
      <c r="D63" s="8"/>
      <c r="E63" s="8"/>
      <c r="F63" s="8"/>
      <c r="G63" s="8"/>
      <c r="H63" s="4"/>
      <c r="I63" s="8"/>
      <c r="J63" s="8"/>
      <c r="K63" s="8"/>
      <c r="L63" s="4"/>
      <c r="M63" s="8"/>
      <c r="N63" s="4"/>
      <c r="O63" s="8"/>
      <c r="P63" s="4"/>
      <c r="Q63" s="7"/>
      <c r="R63" s="7"/>
      <c r="S63" s="5"/>
    </row>
    <row r="64" spans="2:19" ht="12.75" customHeight="1" x14ac:dyDescent="0.25">
      <c r="B64" s="114" t="s">
        <v>69</v>
      </c>
      <c r="C64" s="90">
        <v>1</v>
      </c>
      <c r="D64" s="91" t="s">
        <v>61</v>
      </c>
      <c r="E64" s="91">
        <v>90</v>
      </c>
      <c r="F64" s="91" t="s">
        <v>81</v>
      </c>
      <c r="G64" s="91">
        <v>65</v>
      </c>
      <c r="H64" s="92" t="s">
        <v>64</v>
      </c>
      <c r="I64" s="77">
        <v>120</v>
      </c>
      <c r="J64" s="91" t="s">
        <v>81</v>
      </c>
      <c r="K64" s="91">
        <v>65</v>
      </c>
      <c r="L64" s="92" t="s">
        <v>64</v>
      </c>
      <c r="M64" s="77">
        <v>180</v>
      </c>
      <c r="N64" s="92" t="s">
        <v>63</v>
      </c>
      <c r="O64" s="77">
        <v>0</v>
      </c>
      <c r="P64" s="92" t="s">
        <v>64</v>
      </c>
      <c r="Q64" s="77">
        <v>180</v>
      </c>
      <c r="R64" s="76">
        <v>5</v>
      </c>
      <c r="S64" s="9">
        <f>SUM(E64,G64,I64,K64,M64,O64,Q64)</f>
        <v>700</v>
      </c>
    </row>
    <row r="65" spans="2:19" ht="28.9" customHeight="1" x14ac:dyDescent="0.25">
      <c r="B65" s="114"/>
      <c r="C65" s="90">
        <v>2</v>
      </c>
      <c r="D65" s="91"/>
      <c r="E65" s="91"/>
      <c r="F65" s="91"/>
      <c r="G65" s="91"/>
      <c r="H65" s="92"/>
      <c r="I65" s="77"/>
      <c r="J65" s="77"/>
      <c r="K65" s="77"/>
      <c r="L65" s="92"/>
      <c r="M65" s="77"/>
      <c r="N65" s="92"/>
      <c r="O65" s="77"/>
      <c r="P65" s="92"/>
      <c r="Q65" s="77"/>
      <c r="R65" s="77"/>
      <c r="S65" s="9">
        <f>S64/60</f>
        <v>11.666666666666666</v>
      </c>
    </row>
    <row r="66" spans="2:19" ht="13" x14ac:dyDescent="0.3">
      <c r="B66" s="6"/>
      <c r="C66" s="7"/>
      <c r="D66" s="8"/>
      <c r="E66" s="8"/>
      <c r="F66" s="8"/>
      <c r="G66" s="8" t="s">
        <v>70</v>
      </c>
      <c r="H66" s="4"/>
      <c r="I66" s="8"/>
      <c r="J66" s="8"/>
      <c r="K66" s="8"/>
      <c r="L66" s="4"/>
      <c r="M66" s="8"/>
      <c r="N66" s="4"/>
      <c r="O66" s="8"/>
      <c r="P66" s="4"/>
      <c r="Q66" s="7"/>
      <c r="R66" s="7"/>
      <c r="S66" s="5"/>
    </row>
    <row r="67" spans="2:19" ht="12.75" customHeight="1" x14ac:dyDescent="0.25">
      <c r="B67" s="79" t="s">
        <v>71</v>
      </c>
      <c r="C67" s="81">
        <v>1</v>
      </c>
      <c r="D67" s="83" t="s">
        <v>61</v>
      </c>
      <c r="E67" s="83">
        <v>90</v>
      </c>
      <c r="F67" s="83" t="s">
        <v>81</v>
      </c>
      <c r="G67" s="83">
        <v>65</v>
      </c>
      <c r="H67" s="84" t="s">
        <v>64</v>
      </c>
      <c r="I67" s="85">
        <v>90</v>
      </c>
      <c r="J67" s="83" t="s">
        <v>80</v>
      </c>
      <c r="K67" s="83">
        <v>50</v>
      </c>
      <c r="L67" s="84" t="s">
        <v>64</v>
      </c>
      <c r="M67" s="85">
        <v>180</v>
      </c>
      <c r="N67" s="84" t="s">
        <v>63</v>
      </c>
      <c r="O67" s="85">
        <v>0</v>
      </c>
      <c r="P67" s="84" t="s">
        <v>64</v>
      </c>
      <c r="Q67" s="85">
        <v>180</v>
      </c>
      <c r="R67" s="88">
        <v>5</v>
      </c>
      <c r="S67" s="5">
        <f>SUM(E67,G67,I67,K67,M67,O67,Q67)</f>
        <v>655</v>
      </c>
    </row>
    <row r="68" spans="2:19" ht="30.75" customHeight="1" x14ac:dyDescent="0.25">
      <c r="B68" s="79"/>
      <c r="C68" s="81">
        <v>2</v>
      </c>
      <c r="D68" s="83"/>
      <c r="E68" s="83"/>
      <c r="F68" s="83"/>
      <c r="G68" s="83"/>
      <c r="H68" s="84"/>
      <c r="I68" s="85"/>
      <c r="J68" s="85"/>
      <c r="K68" s="85"/>
      <c r="L68" s="84"/>
      <c r="M68" s="85"/>
      <c r="N68" s="84"/>
      <c r="O68" s="85"/>
      <c r="P68" s="84"/>
      <c r="Q68" s="85"/>
      <c r="R68" s="85"/>
      <c r="S68" s="5">
        <f>S67/60</f>
        <v>10.916666666666666</v>
      </c>
    </row>
    <row r="69" spans="2:19" ht="13" x14ac:dyDescent="0.3">
      <c r="B69" s="6"/>
      <c r="C69" s="7"/>
      <c r="D69" s="8"/>
      <c r="E69" s="8"/>
      <c r="F69" s="8"/>
      <c r="G69" s="8"/>
      <c r="H69" s="4"/>
      <c r="I69" s="8"/>
      <c r="J69" s="8"/>
      <c r="K69" s="8"/>
      <c r="L69" s="4"/>
      <c r="M69" s="8"/>
      <c r="N69" s="4"/>
      <c r="O69" s="8"/>
      <c r="P69" s="4"/>
      <c r="Q69" s="7"/>
      <c r="R69" s="7"/>
      <c r="S69" s="5"/>
    </row>
    <row r="70" spans="2:19" ht="12.75" customHeight="1" x14ac:dyDescent="0.25">
      <c r="B70" s="114" t="s">
        <v>73</v>
      </c>
      <c r="C70" s="90">
        <v>1</v>
      </c>
      <c r="D70" s="91" t="s">
        <v>61</v>
      </c>
      <c r="E70" s="91">
        <v>90</v>
      </c>
      <c r="F70" s="91" t="s">
        <v>85</v>
      </c>
      <c r="G70" s="91">
        <v>70</v>
      </c>
      <c r="H70" s="92" t="s">
        <v>64</v>
      </c>
      <c r="I70" s="77">
        <v>120</v>
      </c>
      <c r="J70" s="91" t="s">
        <v>85</v>
      </c>
      <c r="K70" s="91">
        <v>70</v>
      </c>
      <c r="L70" s="92" t="s">
        <v>64</v>
      </c>
      <c r="M70" s="77">
        <v>200</v>
      </c>
      <c r="N70" s="92" t="s">
        <v>63</v>
      </c>
      <c r="O70" s="77">
        <v>0</v>
      </c>
      <c r="P70" s="92" t="s">
        <v>64</v>
      </c>
      <c r="Q70" s="77">
        <v>200</v>
      </c>
      <c r="R70" s="76">
        <v>5</v>
      </c>
      <c r="S70" s="9">
        <f>SUM(E70,G70,I70,K70,M70,O70,Q70)</f>
        <v>750</v>
      </c>
    </row>
    <row r="71" spans="2:19" ht="29.9" customHeight="1" x14ac:dyDescent="0.25">
      <c r="B71" s="114"/>
      <c r="C71" s="90">
        <v>2</v>
      </c>
      <c r="D71" s="91"/>
      <c r="E71" s="91"/>
      <c r="F71" s="91"/>
      <c r="G71" s="91"/>
      <c r="H71" s="92"/>
      <c r="I71" s="77"/>
      <c r="J71" s="77"/>
      <c r="K71" s="77"/>
      <c r="L71" s="92"/>
      <c r="M71" s="77"/>
      <c r="N71" s="92"/>
      <c r="O71" s="77"/>
      <c r="P71" s="92"/>
      <c r="Q71" s="77"/>
      <c r="R71" s="77"/>
      <c r="S71" s="9">
        <f>S70/60</f>
        <v>12.5</v>
      </c>
    </row>
    <row r="72" spans="2:19" ht="13" x14ac:dyDescent="0.3">
      <c r="B72" s="6"/>
      <c r="C72" s="7"/>
      <c r="D72" s="8"/>
      <c r="E72" s="8"/>
      <c r="F72" s="8"/>
      <c r="G72" s="8"/>
      <c r="H72" s="4"/>
      <c r="I72" s="8"/>
      <c r="J72" s="8"/>
      <c r="K72" s="8"/>
      <c r="L72" s="4"/>
      <c r="M72" s="8"/>
      <c r="N72" s="4"/>
      <c r="O72" s="8"/>
      <c r="P72" s="4"/>
      <c r="Q72" s="7"/>
      <c r="R72" s="7"/>
      <c r="S72" s="5"/>
    </row>
    <row r="73" spans="2:19" ht="12.75" customHeight="1" x14ac:dyDescent="0.25">
      <c r="B73" s="79" t="s">
        <v>74</v>
      </c>
      <c r="C73" s="81">
        <v>1</v>
      </c>
      <c r="D73" s="83" t="s">
        <v>61</v>
      </c>
      <c r="E73" s="83">
        <v>90</v>
      </c>
      <c r="F73" s="83" t="s">
        <v>85</v>
      </c>
      <c r="G73" s="83">
        <v>70</v>
      </c>
      <c r="H73" s="84" t="s">
        <v>64</v>
      </c>
      <c r="I73" s="85">
        <v>90</v>
      </c>
      <c r="J73" s="83" t="s">
        <v>88</v>
      </c>
      <c r="K73" s="83">
        <v>50</v>
      </c>
      <c r="L73" s="84" t="s">
        <v>64</v>
      </c>
      <c r="M73" s="85">
        <v>200</v>
      </c>
      <c r="N73" s="84" t="s">
        <v>63</v>
      </c>
      <c r="O73" s="85">
        <v>0</v>
      </c>
      <c r="P73" s="84" t="s">
        <v>64</v>
      </c>
      <c r="Q73" s="85">
        <v>210</v>
      </c>
      <c r="R73" s="88">
        <v>5</v>
      </c>
      <c r="S73" s="5">
        <f>SUM(E73,G73,I73,K73,M73,O73,Q73)</f>
        <v>710</v>
      </c>
    </row>
    <row r="74" spans="2:19" ht="34.75" customHeight="1" x14ac:dyDescent="0.25">
      <c r="B74" s="79"/>
      <c r="C74" s="81">
        <v>2</v>
      </c>
      <c r="D74" s="83"/>
      <c r="E74" s="83"/>
      <c r="F74" s="83"/>
      <c r="G74" s="83"/>
      <c r="H74" s="84"/>
      <c r="I74" s="85"/>
      <c r="J74" s="85"/>
      <c r="K74" s="85"/>
      <c r="L74" s="84"/>
      <c r="M74" s="85"/>
      <c r="N74" s="84"/>
      <c r="O74" s="85"/>
      <c r="P74" s="84"/>
      <c r="Q74" s="85"/>
      <c r="R74" s="85"/>
      <c r="S74" s="5">
        <f>S73/60</f>
        <v>11.833333333333334</v>
      </c>
    </row>
    <row r="75" spans="2:19" ht="13" x14ac:dyDescent="0.3">
      <c r="B75" s="6"/>
      <c r="C75" s="7"/>
      <c r="D75" s="8"/>
      <c r="E75" s="8"/>
      <c r="F75" s="8"/>
      <c r="G75" s="8"/>
      <c r="H75" s="4"/>
      <c r="I75" s="8"/>
      <c r="J75" s="8"/>
      <c r="K75" s="8"/>
      <c r="L75" s="4"/>
      <c r="M75" s="8"/>
      <c r="N75" s="4"/>
      <c r="O75" s="8"/>
      <c r="P75" s="4"/>
      <c r="Q75" s="7"/>
      <c r="R75" s="7"/>
      <c r="S75" s="5"/>
    </row>
    <row r="76" spans="2:19" ht="12.75" customHeight="1" x14ac:dyDescent="0.25">
      <c r="B76" s="79" t="s">
        <v>86</v>
      </c>
      <c r="C76" s="81">
        <v>1</v>
      </c>
      <c r="D76" s="83" t="s">
        <v>61</v>
      </c>
      <c r="E76" s="83">
        <v>90</v>
      </c>
      <c r="F76" s="84" t="s">
        <v>64</v>
      </c>
      <c r="G76" s="85">
        <v>90</v>
      </c>
      <c r="H76" s="84" t="s">
        <v>64</v>
      </c>
      <c r="I76" s="85">
        <v>90</v>
      </c>
      <c r="J76" s="83" t="s">
        <v>88</v>
      </c>
      <c r="K76" s="83">
        <v>50</v>
      </c>
      <c r="L76" s="84" t="s">
        <v>64</v>
      </c>
      <c r="M76" s="85">
        <v>200</v>
      </c>
      <c r="N76" s="84" t="s">
        <v>63</v>
      </c>
      <c r="O76" s="85">
        <v>0</v>
      </c>
      <c r="P76" s="84" t="s">
        <v>64</v>
      </c>
      <c r="Q76" s="85">
        <v>210</v>
      </c>
      <c r="R76" s="88">
        <v>5</v>
      </c>
      <c r="S76" s="5">
        <f>SUM(E76,G76,I76,K76,M76,O76,Q76)</f>
        <v>730</v>
      </c>
    </row>
    <row r="77" spans="2:19" ht="30.75" customHeight="1" x14ac:dyDescent="0.25">
      <c r="B77" s="79"/>
      <c r="C77" s="81">
        <v>2</v>
      </c>
      <c r="D77" s="83"/>
      <c r="E77" s="83"/>
      <c r="F77" s="84"/>
      <c r="G77" s="85"/>
      <c r="H77" s="84"/>
      <c r="I77" s="85"/>
      <c r="J77" s="85"/>
      <c r="K77" s="85"/>
      <c r="L77" s="84"/>
      <c r="M77" s="85"/>
      <c r="N77" s="84"/>
      <c r="O77" s="85"/>
      <c r="P77" s="84"/>
      <c r="Q77" s="85"/>
      <c r="R77" s="85"/>
      <c r="S77" s="5">
        <f>S76/60</f>
        <v>12.166666666666666</v>
      </c>
    </row>
    <row r="78" spans="2:19" ht="13" x14ac:dyDescent="0.3">
      <c r="S78" s="10" t="s">
        <v>75</v>
      </c>
    </row>
    <row r="79" spans="2:19" x14ac:dyDescent="0.25">
      <c r="S79" s="11">
        <f>SUM(S77,S74,S71,S68,S65,S62,S59)</f>
        <v>79.416666666666657</v>
      </c>
    </row>
    <row r="80" spans="2:19" ht="13" x14ac:dyDescent="0.25">
      <c r="B80" s="78" t="s">
        <v>116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2:19" ht="13" x14ac:dyDescent="0.3">
      <c r="B81" s="79" t="s">
        <v>49</v>
      </c>
      <c r="C81" s="79"/>
      <c r="D81" s="3" t="s">
        <v>50</v>
      </c>
      <c r="E81" s="3" t="s">
        <v>51</v>
      </c>
      <c r="F81" s="3" t="s">
        <v>52</v>
      </c>
      <c r="G81" s="3" t="s">
        <v>51</v>
      </c>
      <c r="H81" s="3" t="s">
        <v>53</v>
      </c>
      <c r="I81" s="3" t="s">
        <v>51</v>
      </c>
      <c r="J81" s="3" t="s">
        <v>54</v>
      </c>
      <c r="K81" s="3" t="s">
        <v>51</v>
      </c>
      <c r="L81" s="3" t="s">
        <v>55</v>
      </c>
      <c r="M81" s="3" t="s">
        <v>51</v>
      </c>
      <c r="N81" s="3" t="s">
        <v>56</v>
      </c>
      <c r="O81" s="3" t="s">
        <v>51</v>
      </c>
      <c r="P81" s="3" t="s">
        <v>57</v>
      </c>
      <c r="Q81" s="3" t="s">
        <v>51</v>
      </c>
      <c r="R81" s="3" t="s">
        <v>58</v>
      </c>
      <c r="S81" s="4" t="s">
        <v>59</v>
      </c>
    </row>
    <row r="82" spans="2:19" ht="12.5" customHeight="1" x14ac:dyDescent="0.25">
      <c r="B82" s="80" t="s">
        <v>132</v>
      </c>
      <c r="C82" s="81">
        <v>1</v>
      </c>
      <c r="D82" s="84" t="s">
        <v>114</v>
      </c>
      <c r="E82" s="83">
        <v>90</v>
      </c>
      <c r="F82" s="84" t="s">
        <v>114</v>
      </c>
      <c r="G82" s="85">
        <v>90</v>
      </c>
      <c r="H82" s="84" t="s">
        <v>114</v>
      </c>
      <c r="I82" s="85">
        <v>90</v>
      </c>
      <c r="J82" s="84" t="s">
        <v>114</v>
      </c>
      <c r="K82" s="85">
        <v>90</v>
      </c>
      <c r="L82" s="84" t="s">
        <v>63</v>
      </c>
      <c r="M82" s="85">
        <v>0</v>
      </c>
      <c r="N82" s="84" t="s">
        <v>101</v>
      </c>
      <c r="O82" s="85">
        <v>60</v>
      </c>
      <c r="P82" s="84" t="s">
        <v>101</v>
      </c>
      <c r="Q82" s="85">
        <v>60</v>
      </c>
      <c r="R82" s="88">
        <v>5</v>
      </c>
      <c r="S82" s="5">
        <f>SUM(E82,G82,I82,K82,M82,O82,Q82)</f>
        <v>480</v>
      </c>
    </row>
    <row r="83" spans="2:19" ht="12.5" customHeight="1" x14ac:dyDescent="0.25">
      <c r="B83" s="80"/>
      <c r="C83" s="81">
        <v>2</v>
      </c>
      <c r="D83" s="84"/>
      <c r="E83" s="83"/>
      <c r="F83" s="84"/>
      <c r="G83" s="85"/>
      <c r="H83" s="84"/>
      <c r="I83" s="85"/>
      <c r="J83" s="84"/>
      <c r="K83" s="85"/>
      <c r="L83" s="84"/>
      <c r="M83" s="85"/>
      <c r="N83" s="84"/>
      <c r="O83" s="85"/>
      <c r="P83" s="84"/>
      <c r="Q83" s="85"/>
      <c r="R83" s="85"/>
      <c r="S83" s="5">
        <f>S82/60</f>
        <v>8</v>
      </c>
    </row>
    <row r="84" spans="2:19" ht="13" x14ac:dyDescent="0.3">
      <c r="B84" s="6"/>
      <c r="C84" s="7"/>
      <c r="D84" s="4"/>
      <c r="E84" s="8"/>
      <c r="F84" s="8"/>
      <c r="G84" s="8"/>
      <c r="H84" s="4"/>
      <c r="I84" s="8"/>
      <c r="J84" s="8"/>
      <c r="K84" s="8"/>
      <c r="L84" s="4"/>
      <c r="M84" s="8"/>
      <c r="N84" s="4"/>
      <c r="O84" s="8"/>
      <c r="P84" s="4"/>
      <c r="Q84" s="7"/>
      <c r="R84" s="7"/>
      <c r="S84" s="5"/>
    </row>
    <row r="85" spans="2:19" ht="12.5" customHeight="1" x14ac:dyDescent="0.25">
      <c r="B85" s="89" t="s">
        <v>133</v>
      </c>
      <c r="C85" s="90">
        <v>1</v>
      </c>
      <c r="D85" s="98" t="s">
        <v>143</v>
      </c>
      <c r="E85" s="91">
        <v>90</v>
      </c>
      <c r="F85" s="98" t="s">
        <v>114</v>
      </c>
      <c r="G85" s="77">
        <v>90</v>
      </c>
      <c r="H85" s="91" t="s">
        <v>80</v>
      </c>
      <c r="I85" s="91">
        <v>90</v>
      </c>
      <c r="J85" s="98" t="s">
        <v>144</v>
      </c>
      <c r="K85" s="91">
        <v>90</v>
      </c>
      <c r="L85" s="92" t="s">
        <v>63</v>
      </c>
      <c r="M85" s="77">
        <v>0</v>
      </c>
      <c r="N85" s="91" t="s">
        <v>145</v>
      </c>
      <c r="O85" s="77">
        <v>90</v>
      </c>
      <c r="P85" s="110" t="s">
        <v>114</v>
      </c>
      <c r="Q85" s="112">
        <v>120</v>
      </c>
      <c r="R85" s="76">
        <v>5</v>
      </c>
      <c r="S85" s="9">
        <f>SUM(E85,G85,I85,K85,M85,O85,Q85)</f>
        <v>570</v>
      </c>
    </row>
    <row r="86" spans="2:19" ht="12.5" customHeight="1" x14ac:dyDescent="0.25">
      <c r="B86" s="89"/>
      <c r="C86" s="90">
        <v>2</v>
      </c>
      <c r="D86" s="98"/>
      <c r="E86" s="91"/>
      <c r="F86" s="98"/>
      <c r="G86" s="77"/>
      <c r="H86" s="77"/>
      <c r="I86" s="91"/>
      <c r="J86" s="98"/>
      <c r="K86" s="91"/>
      <c r="L86" s="92"/>
      <c r="M86" s="77"/>
      <c r="N86" s="91"/>
      <c r="O86" s="77"/>
      <c r="P86" s="111"/>
      <c r="Q86" s="113"/>
      <c r="R86" s="77"/>
      <c r="S86" s="9">
        <f>S85/60</f>
        <v>9.5</v>
      </c>
    </row>
    <row r="87" spans="2:19" ht="13" x14ac:dyDescent="0.3">
      <c r="B87" s="6"/>
      <c r="C87" s="7"/>
      <c r="D87" s="4"/>
      <c r="E87" s="8"/>
      <c r="F87" s="8"/>
      <c r="G87" s="8"/>
      <c r="H87" s="4"/>
      <c r="I87" s="8"/>
      <c r="J87" s="8"/>
      <c r="K87" s="8"/>
      <c r="L87" s="4"/>
      <c r="M87" s="8"/>
      <c r="N87" s="4"/>
      <c r="O87" s="8"/>
      <c r="P87" s="4"/>
      <c r="Q87" s="7"/>
      <c r="R87" s="7"/>
      <c r="S87" s="5"/>
    </row>
    <row r="88" spans="2:19" ht="12.5" customHeight="1" x14ac:dyDescent="0.25">
      <c r="B88" s="80" t="s">
        <v>134</v>
      </c>
      <c r="C88" s="81">
        <v>1</v>
      </c>
      <c r="D88" s="84" t="s">
        <v>114</v>
      </c>
      <c r="E88" s="83">
        <v>90</v>
      </c>
      <c r="F88" s="82" t="s">
        <v>151</v>
      </c>
      <c r="G88" s="85">
        <v>90</v>
      </c>
      <c r="H88" s="82" t="s">
        <v>147</v>
      </c>
      <c r="I88" s="85">
        <v>90</v>
      </c>
      <c r="J88" s="84" t="s">
        <v>143</v>
      </c>
      <c r="K88" s="85">
        <v>90</v>
      </c>
      <c r="L88" s="101" t="s">
        <v>101</v>
      </c>
      <c r="M88" s="102">
        <v>60</v>
      </c>
      <c r="N88" s="101" t="s">
        <v>101</v>
      </c>
      <c r="O88" s="102">
        <v>60</v>
      </c>
      <c r="P88" s="103" t="s">
        <v>101</v>
      </c>
      <c r="Q88" s="105">
        <v>60</v>
      </c>
      <c r="R88" s="88">
        <v>5</v>
      </c>
      <c r="S88" s="5">
        <f>SUM(E88,G88,I88,K88,M88,O88,Q88)</f>
        <v>540</v>
      </c>
    </row>
    <row r="89" spans="2:19" ht="12.5" customHeight="1" x14ac:dyDescent="0.25">
      <c r="B89" s="80"/>
      <c r="C89" s="81">
        <v>2</v>
      </c>
      <c r="D89" s="84"/>
      <c r="E89" s="83"/>
      <c r="F89" s="82"/>
      <c r="G89" s="85"/>
      <c r="H89" s="82"/>
      <c r="I89" s="85"/>
      <c r="J89" s="84"/>
      <c r="K89" s="85"/>
      <c r="L89" s="101"/>
      <c r="M89" s="102"/>
      <c r="N89" s="101"/>
      <c r="O89" s="102"/>
      <c r="P89" s="104"/>
      <c r="Q89" s="106"/>
      <c r="R89" s="85"/>
      <c r="S89" s="5">
        <f>S88/60</f>
        <v>9</v>
      </c>
    </row>
    <row r="90" spans="2:19" ht="13" x14ac:dyDescent="0.3">
      <c r="B90" s="38"/>
      <c r="C90" s="7"/>
      <c r="D90" s="4"/>
      <c r="E90" s="8"/>
      <c r="F90" s="8"/>
      <c r="G90" s="8"/>
      <c r="H90" s="4"/>
      <c r="I90" s="8"/>
      <c r="J90" s="8"/>
      <c r="K90" s="8"/>
      <c r="L90" s="4"/>
      <c r="M90" s="8"/>
      <c r="N90" s="4"/>
      <c r="O90" s="8"/>
      <c r="P90" s="4"/>
      <c r="Q90" s="7"/>
      <c r="R90" s="7"/>
      <c r="S90" s="5"/>
    </row>
    <row r="91" spans="2:19" ht="12.5" customHeight="1" x14ac:dyDescent="0.25">
      <c r="B91" s="89" t="s">
        <v>135</v>
      </c>
      <c r="C91" s="90">
        <v>1</v>
      </c>
      <c r="D91" s="92" t="s">
        <v>114</v>
      </c>
      <c r="E91" s="91">
        <v>90</v>
      </c>
      <c r="F91" s="98" t="s">
        <v>115</v>
      </c>
      <c r="G91" s="77">
        <v>60</v>
      </c>
      <c r="H91" s="92" t="s">
        <v>114</v>
      </c>
      <c r="I91" s="77">
        <v>90</v>
      </c>
      <c r="J91" s="99" t="s">
        <v>143</v>
      </c>
      <c r="K91" s="91">
        <v>90</v>
      </c>
      <c r="L91" s="92" t="s">
        <v>63</v>
      </c>
      <c r="M91" s="77">
        <v>0</v>
      </c>
      <c r="N91" s="91" t="s">
        <v>145</v>
      </c>
      <c r="O91" s="77">
        <v>90</v>
      </c>
      <c r="P91" s="92" t="s">
        <v>114</v>
      </c>
      <c r="Q91" s="77">
        <v>120</v>
      </c>
      <c r="R91" s="76">
        <v>5</v>
      </c>
      <c r="S91" s="9">
        <f>SUM(E91,G91,I91,K91,M91,O91,Q91)</f>
        <v>540</v>
      </c>
    </row>
    <row r="92" spans="2:19" ht="12.5" customHeight="1" x14ac:dyDescent="0.25">
      <c r="B92" s="89"/>
      <c r="C92" s="90">
        <v>2</v>
      </c>
      <c r="D92" s="92"/>
      <c r="E92" s="91"/>
      <c r="F92" s="98"/>
      <c r="G92" s="77"/>
      <c r="H92" s="92"/>
      <c r="I92" s="77"/>
      <c r="J92" s="100"/>
      <c r="K92" s="77"/>
      <c r="L92" s="92"/>
      <c r="M92" s="77"/>
      <c r="N92" s="91"/>
      <c r="O92" s="77"/>
      <c r="P92" s="92"/>
      <c r="Q92" s="77"/>
      <c r="R92" s="77"/>
      <c r="S92" s="9">
        <f>S91/60</f>
        <v>9</v>
      </c>
    </row>
    <row r="93" spans="2:19" ht="13" x14ac:dyDescent="0.3">
      <c r="B93" s="38"/>
      <c r="C93" s="7"/>
      <c r="D93" s="4"/>
      <c r="E93" s="8"/>
      <c r="F93" s="8"/>
      <c r="G93" s="8"/>
      <c r="H93" s="4"/>
      <c r="I93" s="8"/>
      <c r="J93" s="8"/>
      <c r="K93" s="8"/>
      <c r="L93" s="4"/>
      <c r="M93" s="8"/>
      <c r="N93" s="4"/>
      <c r="O93" s="8"/>
      <c r="P93" s="4"/>
      <c r="Q93" s="7"/>
      <c r="R93" s="7"/>
      <c r="S93" s="5"/>
    </row>
    <row r="94" spans="2:19" ht="12.5" customHeight="1" x14ac:dyDescent="0.25">
      <c r="B94" s="80" t="s">
        <v>136</v>
      </c>
      <c r="C94" s="81">
        <v>1</v>
      </c>
      <c r="D94" s="82" t="s">
        <v>143</v>
      </c>
      <c r="E94" s="83">
        <v>90</v>
      </c>
      <c r="F94" s="82" t="s">
        <v>151</v>
      </c>
      <c r="G94" s="85">
        <v>90</v>
      </c>
      <c r="H94" s="84" t="s">
        <v>114</v>
      </c>
      <c r="I94" s="85">
        <v>90</v>
      </c>
      <c r="J94" s="82" t="s">
        <v>120</v>
      </c>
      <c r="K94" s="85">
        <v>90</v>
      </c>
      <c r="L94" s="84" t="s">
        <v>63</v>
      </c>
      <c r="M94" s="85">
        <v>0</v>
      </c>
      <c r="N94" s="84" t="s">
        <v>114</v>
      </c>
      <c r="O94" s="85">
        <v>120</v>
      </c>
      <c r="P94" s="84" t="s">
        <v>114</v>
      </c>
      <c r="Q94" s="85">
        <v>150</v>
      </c>
      <c r="R94" s="88">
        <v>5</v>
      </c>
      <c r="S94" s="5">
        <f>SUM(E94,G94,I94,K94,M94,O94,Q94)</f>
        <v>630</v>
      </c>
    </row>
    <row r="95" spans="2:19" ht="12.5" customHeight="1" x14ac:dyDescent="0.25">
      <c r="B95" s="80"/>
      <c r="C95" s="81">
        <v>2</v>
      </c>
      <c r="D95" s="82"/>
      <c r="E95" s="83"/>
      <c r="F95" s="82"/>
      <c r="G95" s="85"/>
      <c r="H95" s="84"/>
      <c r="I95" s="85"/>
      <c r="J95" s="82"/>
      <c r="K95" s="85"/>
      <c r="L95" s="84"/>
      <c r="M95" s="85"/>
      <c r="N95" s="84"/>
      <c r="O95" s="85"/>
      <c r="P95" s="84"/>
      <c r="Q95" s="85"/>
      <c r="R95" s="85"/>
      <c r="S95" s="5">
        <f>S94/60</f>
        <v>10.5</v>
      </c>
    </row>
    <row r="96" spans="2:19" ht="13" x14ac:dyDescent="0.3">
      <c r="B96" s="38"/>
      <c r="C96" s="7"/>
      <c r="D96" s="4"/>
      <c r="E96" s="8"/>
      <c r="F96" s="8"/>
      <c r="G96" s="8"/>
      <c r="H96" s="4"/>
      <c r="I96" s="8"/>
      <c r="J96" s="8"/>
      <c r="K96" s="8"/>
      <c r="L96" s="4"/>
      <c r="M96" s="8"/>
      <c r="N96" s="4"/>
      <c r="O96" s="8"/>
      <c r="P96" s="4"/>
      <c r="Q96" s="7"/>
      <c r="R96" s="7"/>
      <c r="S96" s="5"/>
    </row>
    <row r="97" spans="2:19" ht="12.5" customHeight="1" x14ac:dyDescent="0.25">
      <c r="B97" s="89" t="s">
        <v>137</v>
      </c>
      <c r="C97" s="90">
        <v>1</v>
      </c>
      <c r="D97" s="98" t="s">
        <v>119</v>
      </c>
      <c r="E97" s="97">
        <v>90</v>
      </c>
      <c r="F97" s="96" t="s">
        <v>151</v>
      </c>
      <c r="G97" s="97">
        <v>90</v>
      </c>
      <c r="H97" s="99" t="s">
        <v>148</v>
      </c>
      <c r="I97" s="91">
        <v>60</v>
      </c>
      <c r="J97" s="99" t="s">
        <v>143</v>
      </c>
      <c r="K97" s="91">
        <v>90</v>
      </c>
      <c r="L97" s="92" t="s">
        <v>63</v>
      </c>
      <c r="M97" s="77">
        <v>0</v>
      </c>
      <c r="N97" s="115" t="s">
        <v>150</v>
      </c>
      <c r="O97" s="77">
        <v>90</v>
      </c>
      <c r="P97" s="92" t="s">
        <v>114</v>
      </c>
      <c r="Q97" s="77">
        <v>150</v>
      </c>
      <c r="R97" s="76">
        <v>5</v>
      </c>
      <c r="S97" s="9">
        <f>SUM(E97,G97,I97,K97,M97,O97,Q97)</f>
        <v>570</v>
      </c>
    </row>
    <row r="98" spans="2:19" ht="12.5" customHeight="1" x14ac:dyDescent="0.25">
      <c r="B98" s="89"/>
      <c r="C98" s="90">
        <v>2</v>
      </c>
      <c r="D98" s="98"/>
      <c r="E98" s="97"/>
      <c r="F98" s="96"/>
      <c r="G98" s="97"/>
      <c r="H98" s="100"/>
      <c r="I98" s="77"/>
      <c r="J98" s="100"/>
      <c r="K98" s="77"/>
      <c r="L98" s="92"/>
      <c r="M98" s="77"/>
      <c r="N98" s="116"/>
      <c r="O98" s="77"/>
      <c r="P98" s="92"/>
      <c r="Q98" s="77"/>
      <c r="R98" s="77"/>
      <c r="S98" s="9">
        <f>S97/60</f>
        <v>9.5</v>
      </c>
    </row>
    <row r="99" spans="2:19" ht="13" x14ac:dyDescent="0.3">
      <c r="B99" s="38"/>
      <c r="C99" s="7"/>
      <c r="D99" s="4"/>
      <c r="E99" s="8"/>
      <c r="F99" s="8"/>
      <c r="G99" s="8"/>
      <c r="H99" s="4"/>
      <c r="I99" s="8"/>
      <c r="J99" s="8"/>
      <c r="K99" s="8"/>
      <c r="L99" s="4"/>
      <c r="M99" s="8"/>
      <c r="N99" s="4"/>
      <c r="O99" s="8"/>
      <c r="P99" s="4"/>
      <c r="Q99" s="7"/>
      <c r="R99" s="7"/>
      <c r="S99" s="5"/>
    </row>
    <row r="100" spans="2:19" ht="12.5" customHeight="1" x14ac:dyDescent="0.25">
      <c r="B100" s="80" t="s">
        <v>138</v>
      </c>
      <c r="C100" s="81">
        <v>1</v>
      </c>
      <c r="D100" s="82" t="s">
        <v>143</v>
      </c>
      <c r="E100" s="83">
        <v>90</v>
      </c>
      <c r="F100" s="82" t="s">
        <v>151</v>
      </c>
      <c r="G100" s="85">
        <v>90</v>
      </c>
      <c r="H100" s="84" t="s">
        <v>114</v>
      </c>
      <c r="I100" s="85">
        <v>90</v>
      </c>
      <c r="J100" s="83" t="s">
        <v>150</v>
      </c>
      <c r="K100" s="83">
        <v>90</v>
      </c>
      <c r="L100" s="82" t="s">
        <v>63</v>
      </c>
      <c r="M100" s="85">
        <v>0</v>
      </c>
      <c r="N100" s="83" t="s">
        <v>152</v>
      </c>
      <c r="O100" s="85">
        <v>90</v>
      </c>
      <c r="P100" s="84" t="s">
        <v>114</v>
      </c>
      <c r="Q100" s="85">
        <v>120</v>
      </c>
      <c r="R100" s="88">
        <v>5</v>
      </c>
      <c r="S100" s="5">
        <f>SUM(E100,G100,I100,K100,M100,O100,Q100)</f>
        <v>570</v>
      </c>
    </row>
    <row r="101" spans="2:19" ht="12.5" customHeight="1" x14ac:dyDescent="0.25">
      <c r="B101" s="80"/>
      <c r="C101" s="81">
        <v>2</v>
      </c>
      <c r="D101" s="82"/>
      <c r="E101" s="83"/>
      <c r="F101" s="82"/>
      <c r="G101" s="85"/>
      <c r="H101" s="84"/>
      <c r="I101" s="85"/>
      <c r="J101" s="85"/>
      <c r="K101" s="85"/>
      <c r="L101" s="82"/>
      <c r="M101" s="85"/>
      <c r="N101" s="83"/>
      <c r="O101" s="85"/>
      <c r="P101" s="84"/>
      <c r="Q101" s="85"/>
      <c r="R101" s="85"/>
      <c r="S101" s="5">
        <f>S100/60</f>
        <v>9.5</v>
      </c>
    </row>
    <row r="102" spans="2:19" ht="12.5" customHeight="1" x14ac:dyDescent="0.3">
      <c r="B102" s="38"/>
      <c r="C102" s="7"/>
      <c r="D102" s="4"/>
      <c r="E102" s="8"/>
      <c r="F102" s="8"/>
      <c r="G102" s="8"/>
      <c r="H102" s="4"/>
      <c r="I102" s="8"/>
      <c r="J102" s="8"/>
      <c r="K102" s="8"/>
      <c r="L102" s="4"/>
      <c r="M102" s="8"/>
      <c r="N102" s="4"/>
      <c r="O102" s="8"/>
      <c r="P102" s="4"/>
      <c r="Q102" s="7"/>
      <c r="R102" s="7"/>
      <c r="S102" s="5"/>
    </row>
    <row r="103" spans="2:19" ht="12.5" customHeight="1" x14ac:dyDescent="0.25">
      <c r="B103" s="89" t="s">
        <v>139</v>
      </c>
      <c r="C103" s="90">
        <v>1</v>
      </c>
      <c r="D103" s="92" t="s">
        <v>114</v>
      </c>
      <c r="E103" s="91">
        <v>90</v>
      </c>
      <c r="F103" s="96" t="s">
        <v>151</v>
      </c>
      <c r="G103" s="97">
        <v>90</v>
      </c>
      <c r="H103" s="92" t="s">
        <v>114</v>
      </c>
      <c r="I103" s="77">
        <v>90</v>
      </c>
      <c r="J103" s="98" t="s">
        <v>143</v>
      </c>
      <c r="K103" s="91">
        <v>90</v>
      </c>
      <c r="L103" s="92" t="s">
        <v>63</v>
      </c>
      <c r="M103" s="77">
        <v>0</v>
      </c>
      <c r="N103" s="92" t="s">
        <v>101</v>
      </c>
      <c r="O103" s="77">
        <v>60</v>
      </c>
      <c r="P103" s="92" t="s">
        <v>101</v>
      </c>
      <c r="Q103" s="77">
        <v>60</v>
      </c>
      <c r="R103" s="76">
        <v>5</v>
      </c>
      <c r="S103" s="9">
        <f>SUM(E103,G103,I103,K103,M103,O103,Q103)</f>
        <v>480</v>
      </c>
    </row>
    <row r="104" spans="2:19" ht="12.5" customHeight="1" x14ac:dyDescent="0.25">
      <c r="B104" s="89"/>
      <c r="C104" s="90">
        <v>2</v>
      </c>
      <c r="D104" s="92"/>
      <c r="E104" s="91"/>
      <c r="F104" s="96"/>
      <c r="G104" s="97"/>
      <c r="H104" s="92"/>
      <c r="I104" s="77"/>
      <c r="J104" s="98"/>
      <c r="K104" s="77"/>
      <c r="L104" s="92"/>
      <c r="M104" s="77"/>
      <c r="N104" s="92"/>
      <c r="O104" s="77"/>
      <c r="P104" s="92"/>
      <c r="Q104" s="77"/>
      <c r="R104" s="77"/>
      <c r="S104" s="9">
        <f>S103/60</f>
        <v>8</v>
      </c>
    </row>
    <row r="105" spans="2:19" ht="12.5" customHeight="1" x14ac:dyDescent="0.3">
      <c r="B105" s="38"/>
      <c r="C105" s="7"/>
      <c r="D105" s="4"/>
      <c r="E105" s="8"/>
      <c r="F105" s="8"/>
      <c r="G105" s="8"/>
      <c r="H105" s="4"/>
      <c r="I105" s="8"/>
      <c r="J105" s="8"/>
      <c r="K105" s="8"/>
      <c r="L105" s="4"/>
      <c r="M105" s="8"/>
      <c r="N105" s="4"/>
      <c r="O105" s="8"/>
      <c r="P105" s="4"/>
      <c r="Q105" s="7"/>
      <c r="R105" s="7"/>
      <c r="S105" s="5"/>
    </row>
    <row r="106" spans="2:19" ht="12.5" customHeight="1" x14ac:dyDescent="0.25">
      <c r="B106" s="80" t="s">
        <v>140</v>
      </c>
      <c r="C106" s="81">
        <v>1</v>
      </c>
      <c r="D106" s="82" t="s">
        <v>143</v>
      </c>
      <c r="E106" s="83">
        <v>90</v>
      </c>
      <c r="F106" s="82" t="s">
        <v>114</v>
      </c>
      <c r="G106" s="85">
        <v>60</v>
      </c>
      <c r="H106" s="83" t="s">
        <v>152</v>
      </c>
      <c r="I106" s="85">
        <v>90</v>
      </c>
      <c r="J106" s="86" t="s">
        <v>114</v>
      </c>
      <c r="K106" s="83">
        <v>60</v>
      </c>
      <c r="L106" s="82" t="s">
        <v>63</v>
      </c>
      <c r="M106" s="85">
        <v>0</v>
      </c>
      <c r="N106" s="82" t="s">
        <v>154</v>
      </c>
      <c r="O106" s="85">
        <v>90</v>
      </c>
      <c r="P106" s="82" t="s">
        <v>154</v>
      </c>
      <c r="Q106" s="85">
        <v>120</v>
      </c>
      <c r="R106" s="88">
        <v>5</v>
      </c>
      <c r="S106" s="5">
        <f>SUM(E106,G106,I106,K106,M106,O106,Q106)</f>
        <v>510</v>
      </c>
    </row>
    <row r="107" spans="2:19" ht="12.5" customHeight="1" x14ac:dyDescent="0.25">
      <c r="B107" s="80"/>
      <c r="C107" s="81">
        <v>2</v>
      </c>
      <c r="D107" s="82"/>
      <c r="E107" s="83"/>
      <c r="F107" s="82"/>
      <c r="G107" s="85"/>
      <c r="H107" s="83"/>
      <c r="I107" s="85"/>
      <c r="J107" s="85"/>
      <c r="K107" s="85"/>
      <c r="L107" s="82"/>
      <c r="M107" s="85"/>
      <c r="N107" s="82"/>
      <c r="O107" s="85"/>
      <c r="P107" s="82"/>
      <c r="Q107" s="85"/>
      <c r="R107" s="85"/>
      <c r="S107" s="5">
        <f>S106/60</f>
        <v>8.5</v>
      </c>
    </row>
    <row r="108" spans="2:19" ht="12.5" customHeight="1" x14ac:dyDescent="0.3">
      <c r="B108" s="38"/>
      <c r="C108" s="7"/>
      <c r="D108" s="4"/>
      <c r="E108" s="8"/>
      <c r="F108" s="8"/>
      <c r="G108" s="8"/>
      <c r="H108" s="4"/>
      <c r="I108" s="8"/>
      <c r="J108" s="8"/>
      <c r="K108" s="8"/>
      <c r="L108" s="4"/>
      <c r="M108" s="8"/>
      <c r="N108" s="4"/>
      <c r="O108" s="8"/>
      <c r="P108" s="4"/>
      <c r="Q108" s="7"/>
      <c r="R108" s="7"/>
      <c r="S108" s="5"/>
    </row>
    <row r="109" spans="2:19" ht="12.5" customHeight="1" x14ac:dyDescent="0.25">
      <c r="B109" s="89" t="s">
        <v>141</v>
      </c>
      <c r="C109" s="90">
        <v>1</v>
      </c>
      <c r="D109" s="91" t="s">
        <v>153</v>
      </c>
      <c r="E109" s="91">
        <v>90</v>
      </c>
      <c r="F109" s="96" t="s">
        <v>114</v>
      </c>
      <c r="G109" s="97">
        <v>60</v>
      </c>
      <c r="H109" s="92" t="s">
        <v>115</v>
      </c>
      <c r="I109" s="77">
        <v>60</v>
      </c>
      <c r="J109" s="98" t="s">
        <v>143</v>
      </c>
      <c r="K109" s="91">
        <v>90</v>
      </c>
      <c r="L109" s="92" t="s">
        <v>63</v>
      </c>
      <c r="M109" s="77">
        <v>0</v>
      </c>
      <c r="N109" s="92" t="s">
        <v>114</v>
      </c>
      <c r="O109" s="77">
        <v>90</v>
      </c>
      <c r="P109" s="92" t="s">
        <v>114</v>
      </c>
      <c r="Q109" s="77">
        <v>90</v>
      </c>
      <c r="R109" s="76">
        <v>5</v>
      </c>
      <c r="S109" s="9">
        <f>SUM(E109,G109,I109,K109,M109,O109,Q109)</f>
        <v>480</v>
      </c>
    </row>
    <row r="110" spans="2:19" ht="12.5" customHeight="1" x14ac:dyDescent="0.25">
      <c r="B110" s="89"/>
      <c r="C110" s="90">
        <v>2</v>
      </c>
      <c r="D110" s="77"/>
      <c r="E110" s="91"/>
      <c r="F110" s="96"/>
      <c r="G110" s="97"/>
      <c r="H110" s="92"/>
      <c r="I110" s="77"/>
      <c r="J110" s="98"/>
      <c r="K110" s="77"/>
      <c r="L110" s="92"/>
      <c r="M110" s="77"/>
      <c r="N110" s="92"/>
      <c r="O110" s="77"/>
      <c r="P110" s="92"/>
      <c r="Q110" s="77"/>
      <c r="R110" s="77"/>
      <c r="S110" s="9">
        <f>S109/60</f>
        <v>8</v>
      </c>
    </row>
    <row r="111" spans="2:19" ht="12.5" customHeight="1" x14ac:dyDescent="0.3">
      <c r="B111" s="38"/>
      <c r="C111" s="7"/>
      <c r="D111" s="4"/>
      <c r="E111" s="8"/>
      <c r="F111" s="8"/>
      <c r="G111" s="8"/>
      <c r="H111" s="4"/>
      <c r="I111" s="8"/>
      <c r="J111" s="8"/>
      <c r="K111" s="8"/>
      <c r="L111" s="4"/>
      <c r="M111" s="8"/>
      <c r="N111" s="4"/>
      <c r="O111" s="8"/>
      <c r="P111" s="4"/>
      <c r="Q111" s="7"/>
      <c r="R111" s="7"/>
      <c r="S111" s="5"/>
    </row>
    <row r="112" spans="2:19" ht="12.5" customHeight="1" x14ac:dyDescent="0.25">
      <c r="B112" s="80" t="s">
        <v>142</v>
      </c>
      <c r="C112" s="81">
        <v>1</v>
      </c>
      <c r="D112" s="83" t="s">
        <v>152</v>
      </c>
      <c r="E112" s="83">
        <v>90</v>
      </c>
      <c r="F112" s="82" t="s">
        <v>114</v>
      </c>
      <c r="G112" s="85">
        <v>60</v>
      </c>
      <c r="H112" s="84" t="s">
        <v>114</v>
      </c>
      <c r="I112" s="85">
        <v>90</v>
      </c>
      <c r="J112" s="82" t="s">
        <v>147</v>
      </c>
      <c r="K112" s="94">
        <v>90</v>
      </c>
      <c r="L112" s="82" t="s">
        <v>63</v>
      </c>
      <c r="M112" s="85">
        <v>0</v>
      </c>
      <c r="N112" s="84" t="s">
        <v>102</v>
      </c>
      <c r="O112" s="85">
        <v>60</v>
      </c>
      <c r="P112" s="84" t="s">
        <v>102</v>
      </c>
      <c r="Q112" s="85">
        <v>60</v>
      </c>
      <c r="R112" s="88">
        <v>5</v>
      </c>
      <c r="S112" s="5">
        <f>SUM(E112,G112,I112,K112,M112,O112,Q112)</f>
        <v>450</v>
      </c>
    </row>
    <row r="113" spans="2:19" ht="12.5" customHeight="1" x14ac:dyDescent="0.25">
      <c r="B113" s="80"/>
      <c r="C113" s="81">
        <v>2</v>
      </c>
      <c r="D113" s="83"/>
      <c r="E113" s="83"/>
      <c r="F113" s="82"/>
      <c r="G113" s="85"/>
      <c r="H113" s="84"/>
      <c r="I113" s="85"/>
      <c r="J113" s="82"/>
      <c r="K113" s="95"/>
      <c r="L113" s="82"/>
      <c r="M113" s="85"/>
      <c r="N113" s="84"/>
      <c r="O113" s="85"/>
      <c r="P113" s="84"/>
      <c r="Q113" s="85"/>
      <c r="R113" s="85"/>
      <c r="S113" s="5">
        <f>S112/60</f>
        <v>7.5</v>
      </c>
    </row>
    <row r="114" spans="2:19" ht="13" x14ac:dyDescent="0.3">
      <c r="S114" s="10" t="s">
        <v>75</v>
      </c>
    </row>
    <row r="115" spans="2:19" x14ac:dyDescent="0.25">
      <c r="S115" s="11">
        <f>SUM(S101,S98,S95,S92,S89,S86,S83)</f>
        <v>65</v>
      </c>
    </row>
    <row r="116" spans="2:19" ht="13" x14ac:dyDescent="0.25">
      <c r="B116" s="78" t="s">
        <v>117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2:19" ht="13" x14ac:dyDescent="0.3">
      <c r="B117" s="79" t="s">
        <v>49</v>
      </c>
      <c r="C117" s="79"/>
      <c r="D117" s="3" t="s">
        <v>50</v>
      </c>
      <c r="E117" s="3" t="s">
        <v>51</v>
      </c>
      <c r="F117" s="3" t="s">
        <v>52</v>
      </c>
      <c r="G117" s="3" t="s">
        <v>51</v>
      </c>
      <c r="H117" s="3" t="s">
        <v>53</v>
      </c>
      <c r="I117" s="3" t="s">
        <v>51</v>
      </c>
      <c r="J117" s="3" t="s">
        <v>54</v>
      </c>
      <c r="K117" s="3" t="s">
        <v>51</v>
      </c>
      <c r="L117" s="3" t="s">
        <v>55</v>
      </c>
      <c r="M117" s="3" t="s">
        <v>51</v>
      </c>
      <c r="N117" s="3" t="s">
        <v>56</v>
      </c>
      <c r="O117" s="3" t="s">
        <v>51</v>
      </c>
      <c r="P117" s="3" t="s">
        <v>57</v>
      </c>
      <c r="Q117" s="3" t="s">
        <v>51</v>
      </c>
      <c r="R117" s="3" t="s">
        <v>58</v>
      </c>
      <c r="S117" s="4" t="s">
        <v>59</v>
      </c>
    </row>
    <row r="118" spans="2:19" ht="12.5" customHeight="1" x14ac:dyDescent="0.25">
      <c r="B118" s="80" t="s">
        <v>156</v>
      </c>
      <c r="C118" s="81">
        <v>1</v>
      </c>
      <c r="D118" s="93" t="s">
        <v>164</v>
      </c>
      <c r="E118" s="83">
        <v>90</v>
      </c>
      <c r="F118" s="84" t="s">
        <v>63</v>
      </c>
      <c r="G118" s="85">
        <v>0</v>
      </c>
      <c r="H118" s="84" t="s">
        <v>114</v>
      </c>
      <c r="I118" s="85">
        <v>90</v>
      </c>
      <c r="J118" s="83" t="s">
        <v>162</v>
      </c>
      <c r="K118" s="83">
        <v>90</v>
      </c>
      <c r="L118" s="84" t="s">
        <v>114</v>
      </c>
      <c r="M118" s="85">
        <v>90</v>
      </c>
      <c r="N118" s="84" t="s">
        <v>114</v>
      </c>
      <c r="O118" s="85">
        <v>120</v>
      </c>
      <c r="P118" s="84" t="s">
        <v>114</v>
      </c>
      <c r="Q118" s="85">
        <v>150</v>
      </c>
      <c r="R118" s="88">
        <v>5</v>
      </c>
      <c r="S118" s="5">
        <f>SUM(E118,G118,I118,K118,M118,O118,Q118)</f>
        <v>630</v>
      </c>
    </row>
    <row r="119" spans="2:19" ht="12.5" customHeight="1" x14ac:dyDescent="0.25">
      <c r="B119" s="80"/>
      <c r="C119" s="81">
        <v>2</v>
      </c>
      <c r="D119" s="93"/>
      <c r="E119" s="83"/>
      <c r="F119" s="84"/>
      <c r="G119" s="85"/>
      <c r="H119" s="84"/>
      <c r="I119" s="85"/>
      <c r="J119" s="85"/>
      <c r="K119" s="85"/>
      <c r="L119" s="84"/>
      <c r="M119" s="85"/>
      <c r="N119" s="84"/>
      <c r="O119" s="85"/>
      <c r="P119" s="84"/>
      <c r="Q119" s="85"/>
      <c r="R119" s="85"/>
      <c r="S119" s="5">
        <f>S118/60</f>
        <v>10.5</v>
      </c>
    </row>
    <row r="120" spans="2:19" ht="13" x14ac:dyDescent="0.3">
      <c r="B120" s="38"/>
      <c r="C120" s="7"/>
      <c r="D120" s="8"/>
      <c r="E120" s="8"/>
      <c r="F120" s="4"/>
      <c r="G120" s="8"/>
      <c r="H120" s="4"/>
      <c r="I120" s="8"/>
      <c r="J120" s="8"/>
      <c r="K120" s="8"/>
      <c r="L120" s="4"/>
      <c r="M120" s="8"/>
      <c r="N120" s="4"/>
      <c r="O120" s="8"/>
      <c r="P120" s="4"/>
      <c r="Q120" s="7"/>
      <c r="R120" s="7"/>
      <c r="S120" s="5"/>
    </row>
    <row r="121" spans="2:19" ht="12.5" customHeight="1" x14ac:dyDescent="0.25">
      <c r="B121" s="89" t="s">
        <v>157</v>
      </c>
      <c r="C121" s="90">
        <v>1</v>
      </c>
      <c r="D121" s="91" t="s">
        <v>164</v>
      </c>
      <c r="E121" s="91">
        <v>90</v>
      </c>
      <c r="F121" s="91" t="s">
        <v>162</v>
      </c>
      <c r="G121" s="91">
        <v>90</v>
      </c>
      <c r="H121" s="92" t="s">
        <v>114</v>
      </c>
      <c r="I121" s="77">
        <v>120</v>
      </c>
      <c r="J121" s="91" t="s">
        <v>163</v>
      </c>
      <c r="K121" s="91">
        <v>90</v>
      </c>
      <c r="L121" s="91" t="s">
        <v>164</v>
      </c>
      <c r="M121" s="91">
        <v>90</v>
      </c>
      <c r="N121" s="92" t="s">
        <v>63</v>
      </c>
      <c r="O121" s="77">
        <v>0</v>
      </c>
      <c r="P121" s="92" t="s">
        <v>114</v>
      </c>
      <c r="Q121" s="77">
        <v>150</v>
      </c>
      <c r="R121" s="76">
        <v>5</v>
      </c>
      <c r="S121" s="9">
        <f>SUM(E121,G121,I121,K121,M121,O121,Q121)</f>
        <v>630</v>
      </c>
    </row>
    <row r="122" spans="2:19" ht="12.5" customHeight="1" x14ac:dyDescent="0.25">
      <c r="B122" s="89"/>
      <c r="C122" s="90">
        <v>2</v>
      </c>
      <c r="D122" s="91"/>
      <c r="E122" s="91"/>
      <c r="F122" s="77"/>
      <c r="G122" s="77"/>
      <c r="H122" s="92"/>
      <c r="I122" s="77"/>
      <c r="J122" s="77"/>
      <c r="K122" s="77"/>
      <c r="L122" s="91"/>
      <c r="M122" s="91"/>
      <c r="N122" s="92"/>
      <c r="O122" s="77"/>
      <c r="P122" s="92"/>
      <c r="Q122" s="77"/>
      <c r="R122" s="77"/>
      <c r="S122" s="9">
        <f>S121/60</f>
        <v>10.5</v>
      </c>
    </row>
    <row r="123" spans="2:19" ht="13" x14ac:dyDescent="0.3">
      <c r="B123" s="38"/>
      <c r="C123" s="7"/>
      <c r="D123" s="8"/>
      <c r="E123" s="8"/>
      <c r="F123" s="4"/>
      <c r="G123" s="8"/>
      <c r="H123" s="41"/>
      <c r="I123" s="45"/>
      <c r="J123" s="8"/>
      <c r="K123" s="8"/>
      <c r="L123" s="45"/>
      <c r="M123" s="45"/>
      <c r="N123" s="4"/>
      <c r="O123" s="8"/>
      <c r="P123" s="4"/>
      <c r="Q123" s="7"/>
      <c r="R123" s="7"/>
      <c r="S123" s="5"/>
    </row>
    <row r="124" spans="2:19" ht="12.5" customHeight="1" x14ac:dyDescent="0.25">
      <c r="B124" s="80" t="s">
        <v>158</v>
      </c>
      <c r="C124" s="81">
        <v>1</v>
      </c>
      <c r="D124" s="93" t="s">
        <v>164</v>
      </c>
      <c r="E124" s="83">
        <v>90</v>
      </c>
      <c r="F124" s="83" t="s">
        <v>165</v>
      </c>
      <c r="G124" s="83">
        <v>90</v>
      </c>
      <c r="H124" s="84" t="s">
        <v>114</v>
      </c>
      <c r="I124" s="85">
        <v>120</v>
      </c>
      <c r="J124" s="83" t="s">
        <v>165</v>
      </c>
      <c r="K124" s="83">
        <v>90</v>
      </c>
      <c r="L124" s="93" t="s">
        <v>164</v>
      </c>
      <c r="M124" s="83">
        <v>90</v>
      </c>
      <c r="N124" s="84" t="s">
        <v>114</v>
      </c>
      <c r="O124" s="85">
        <v>120</v>
      </c>
      <c r="P124" s="84" t="s">
        <v>114</v>
      </c>
      <c r="Q124" s="85">
        <v>150</v>
      </c>
      <c r="R124" s="88">
        <v>5</v>
      </c>
      <c r="S124" s="5">
        <f>SUM(E124,G124,I124,K124,M124,O124,Q124)</f>
        <v>750</v>
      </c>
    </row>
    <row r="125" spans="2:19" ht="12.5" customHeight="1" x14ac:dyDescent="0.25">
      <c r="B125" s="80"/>
      <c r="C125" s="81">
        <v>2</v>
      </c>
      <c r="D125" s="93"/>
      <c r="E125" s="83"/>
      <c r="F125" s="85"/>
      <c r="G125" s="85"/>
      <c r="H125" s="84"/>
      <c r="I125" s="85"/>
      <c r="J125" s="85"/>
      <c r="K125" s="85"/>
      <c r="L125" s="93"/>
      <c r="M125" s="83"/>
      <c r="N125" s="84"/>
      <c r="O125" s="85"/>
      <c r="P125" s="84"/>
      <c r="Q125" s="85"/>
      <c r="R125" s="85"/>
      <c r="S125" s="5">
        <f>S124/60</f>
        <v>12.5</v>
      </c>
    </row>
    <row r="126" spans="2:19" ht="13" x14ac:dyDescent="0.3">
      <c r="B126" s="38"/>
      <c r="C126" s="7"/>
      <c r="D126" s="45"/>
      <c r="E126" s="8"/>
      <c r="F126" s="4"/>
      <c r="G126" s="8"/>
      <c r="H126" s="41"/>
      <c r="I126" s="45"/>
      <c r="J126" s="8"/>
      <c r="K126" s="8"/>
      <c r="L126" s="45"/>
      <c r="M126" s="45"/>
      <c r="N126" s="4"/>
      <c r="O126" s="8"/>
      <c r="P126" s="4"/>
      <c r="Q126" s="7"/>
      <c r="R126" s="7"/>
      <c r="S126" s="5"/>
    </row>
    <row r="127" spans="2:19" ht="12.5" customHeight="1" x14ac:dyDescent="0.25">
      <c r="B127" s="89" t="s">
        <v>159</v>
      </c>
      <c r="C127" s="90">
        <v>1</v>
      </c>
      <c r="D127" s="91" t="s">
        <v>164</v>
      </c>
      <c r="E127" s="91">
        <v>90</v>
      </c>
      <c r="F127" s="91" t="s">
        <v>163</v>
      </c>
      <c r="G127" s="108">
        <v>90</v>
      </c>
      <c r="H127" s="92" t="s">
        <v>114</v>
      </c>
      <c r="I127" s="77">
        <v>120</v>
      </c>
      <c r="J127" s="91" t="s">
        <v>163</v>
      </c>
      <c r="K127" s="91">
        <v>90</v>
      </c>
      <c r="L127" s="91" t="s">
        <v>164</v>
      </c>
      <c r="M127" s="91">
        <v>90</v>
      </c>
      <c r="N127" s="92" t="s">
        <v>114</v>
      </c>
      <c r="O127" s="77">
        <v>90</v>
      </c>
      <c r="P127" s="92" t="s">
        <v>114</v>
      </c>
      <c r="Q127" s="77">
        <v>180</v>
      </c>
      <c r="R127" s="76">
        <v>5</v>
      </c>
      <c r="S127" s="9">
        <f>SUM(E127,G127,I127,K127,M127,O127,Q127)</f>
        <v>750</v>
      </c>
    </row>
    <row r="128" spans="2:19" ht="12.5" customHeight="1" x14ac:dyDescent="0.25">
      <c r="B128" s="89"/>
      <c r="C128" s="90">
        <v>2</v>
      </c>
      <c r="D128" s="91"/>
      <c r="E128" s="91"/>
      <c r="F128" s="77"/>
      <c r="G128" s="109"/>
      <c r="H128" s="92"/>
      <c r="I128" s="77"/>
      <c r="J128" s="77"/>
      <c r="K128" s="77"/>
      <c r="L128" s="91"/>
      <c r="M128" s="91"/>
      <c r="N128" s="92"/>
      <c r="O128" s="77"/>
      <c r="P128" s="92"/>
      <c r="Q128" s="77"/>
      <c r="R128" s="77"/>
      <c r="S128" s="9">
        <f>S127/60</f>
        <v>12.5</v>
      </c>
    </row>
    <row r="129" spans="2:19" ht="13" x14ac:dyDescent="0.3">
      <c r="B129" s="38"/>
      <c r="C129" s="7"/>
      <c r="D129" s="8"/>
      <c r="E129" s="8"/>
      <c r="F129" s="4"/>
      <c r="G129" s="8"/>
      <c r="H129" s="41"/>
      <c r="I129" s="45"/>
      <c r="J129" s="8"/>
      <c r="K129" s="8"/>
      <c r="L129" s="45"/>
      <c r="M129" s="45"/>
      <c r="N129" s="4"/>
      <c r="O129" s="8"/>
      <c r="P129" s="4"/>
      <c r="Q129" s="7"/>
      <c r="R129" s="7"/>
      <c r="S129" s="5"/>
    </row>
    <row r="130" spans="2:19" ht="12.5" customHeight="1" x14ac:dyDescent="0.25">
      <c r="B130" s="80" t="s">
        <v>160</v>
      </c>
      <c r="C130" s="81">
        <v>1</v>
      </c>
      <c r="D130" s="93" t="s">
        <v>164</v>
      </c>
      <c r="E130" s="83">
        <v>90</v>
      </c>
      <c r="F130" s="83" t="s">
        <v>162</v>
      </c>
      <c r="G130" s="83">
        <v>90</v>
      </c>
      <c r="H130" s="84" t="s">
        <v>114</v>
      </c>
      <c r="I130" s="85">
        <v>90</v>
      </c>
      <c r="J130" s="83" t="s">
        <v>166</v>
      </c>
      <c r="K130" s="83">
        <v>90</v>
      </c>
      <c r="L130" s="93" t="s">
        <v>164</v>
      </c>
      <c r="M130" s="83">
        <v>90</v>
      </c>
      <c r="N130" s="84" t="s">
        <v>63</v>
      </c>
      <c r="O130" s="85">
        <v>0</v>
      </c>
      <c r="P130" s="84" t="s">
        <v>114</v>
      </c>
      <c r="Q130" s="85">
        <v>150</v>
      </c>
      <c r="R130" s="88">
        <v>5</v>
      </c>
      <c r="S130" s="5">
        <f>SUM(E130,G130,I130,K130,M130,O130,Q130)</f>
        <v>600</v>
      </c>
    </row>
    <row r="131" spans="2:19" ht="12.5" customHeight="1" x14ac:dyDescent="0.25">
      <c r="B131" s="80"/>
      <c r="C131" s="81">
        <v>2</v>
      </c>
      <c r="D131" s="93"/>
      <c r="E131" s="83"/>
      <c r="F131" s="85"/>
      <c r="G131" s="85"/>
      <c r="H131" s="84"/>
      <c r="I131" s="85"/>
      <c r="J131" s="85"/>
      <c r="K131" s="85"/>
      <c r="L131" s="93"/>
      <c r="M131" s="83"/>
      <c r="N131" s="84"/>
      <c r="O131" s="85"/>
      <c r="P131" s="84"/>
      <c r="Q131" s="85"/>
      <c r="R131" s="85"/>
      <c r="S131" s="5">
        <f>S130/60</f>
        <v>10</v>
      </c>
    </row>
    <row r="132" spans="2:19" ht="13" x14ac:dyDescent="0.3">
      <c r="B132" s="38"/>
      <c r="C132" s="7"/>
      <c r="D132" s="45"/>
      <c r="E132" s="8"/>
      <c r="F132" s="4"/>
      <c r="G132" s="8"/>
      <c r="H132" s="41"/>
      <c r="I132" s="45"/>
      <c r="J132" s="8"/>
      <c r="K132" s="8"/>
      <c r="L132" s="45"/>
      <c r="M132" s="45"/>
      <c r="N132" s="4"/>
      <c r="O132" s="8"/>
      <c r="P132" s="4"/>
      <c r="Q132" s="7"/>
      <c r="R132" s="7"/>
      <c r="S132" s="5"/>
    </row>
    <row r="133" spans="2:19" ht="12.5" customHeight="1" x14ac:dyDescent="0.25">
      <c r="B133" s="89" t="s">
        <v>161</v>
      </c>
      <c r="C133" s="90">
        <v>1</v>
      </c>
      <c r="D133" s="91" t="s">
        <v>164</v>
      </c>
      <c r="E133" s="91">
        <v>90</v>
      </c>
      <c r="F133" s="91" t="s">
        <v>163</v>
      </c>
      <c r="G133" s="91">
        <v>90</v>
      </c>
      <c r="H133" s="92" t="s">
        <v>114</v>
      </c>
      <c r="I133" s="77">
        <v>90</v>
      </c>
      <c r="J133" s="91" t="s">
        <v>163</v>
      </c>
      <c r="K133" s="91">
        <v>90</v>
      </c>
      <c r="L133" s="91" t="s">
        <v>164</v>
      </c>
      <c r="M133" s="91">
        <v>90</v>
      </c>
      <c r="N133" s="92" t="s">
        <v>63</v>
      </c>
      <c r="O133" s="77">
        <v>0</v>
      </c>
      <c r="P133" s="92" t="s">
        <v>114</v>
      </c>
      <c r="Q133" s="77">
        <v>120</v>
      </c>
      <c r="R133" s="76">
        <v>5</v>
      </c>
      <c r="S133" s="9">
        <f>SUM(E133,G133,I133,K133,M133,O133,Q133)</f>
        <v>570</v>
      </c>
    </row>
    <row r="134" spans="2:19" ht="12.5" customHeight="1" x14ac:dyDescent="0.25">
      <c r="B134" s="89"/>
      <c r="C134" s="90">
        <v>2</v>
      </c>
      <c r="D134" s="91"/>
      <c r="E134" s="91"/>
      <c r="F134" s="77"/>
      <c r="G134" s="77"/>
      <c r="H134" s="92"/>
      <c r="I134" s="77"/>
      <c r="J134" s="77"/>
      <c r="K134" s="77"/>
      <c r="L134" s="91"/>
      <c r="M134" s="91"/>
      <c r="N134" s="92"/>
      <c r="O134" s="77"/>
      <c r="P134" s="92"/>
      <c r="Q134" s="77"/>
      <c r="R134" s="77"/>
      <c r="S134" s="9">
        <f>S133/60</f>
        <v>9.5</v>
      </c>
    </row>
    <row r="135" spans="2:19" ht="13" x14ac:dyDescent="0.3">
      <c r="S135" s="10" t="s">
        <v>75</v>
      </c>
    </row>
    <row r="136" spans="2:19" x14ac:dyDescent="0.25">
      <c r="S136" s="11">
        <f>SUM(S134,S131,S128,S125,S122,S119)</f>
        <v>65.5</v>
      </c>
    </row>
    <row r="137" spans="2:19" ht="13" x14ac:dyDescent="0.25">
      <c r="B137" s="78" t="s">
        <v>118</v>
      </c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2:19" ht="13" x14ac:dyDescent="0.3">
      <c r="B138" s="79" t="s">
        <v>49</v>
      </c>
      <c r="C138" s="79"/>
      <c r="D138" s="3" t="s">
        <v>50</v>
      </c>
      <c r="E138" s="3" t="s">
        <v>51</v>
      </c>
      <c r="F138" s="3" t="s">
        <v>52</v>
      </c>
      <c r="G138" s="3" t="s">
        <v>51</v>
      </c>
      <c r="H138" s="3" t="s">
        <v>53</v>
      </c>
      <c r="I138" s="3" t="s">
        <v>51</v>
      </c>
      <c r="J138" s="3" t="s">
        <v>54</v>
      </c>
      <c r="K138" s="3" t="s">
        <v>51</v>
      </c>
      <c r="L138" s="3" t="s">
        <v>55</v>
      </c>
      <c r="M138" s="3" t="s">
        <v>51</v>
      </c>
      <c r="N138" s="3" t="s">
        <v>56</v>
      </c>
      <c r="O138" s="3" t="s">
        <v>51</v>
      </c>
      <c r="P138" s="3" t="s">
        <v>57</v>
      </c>
      <c r="Q138" s="3" t="s">
        <v>51</v>
      </c>
      <c r="R138" s="3" t="s">
        <v>58</v>
      </c>
      <c r="S138" s="4" t="s">
        <v>59</v>
      </c>
    </row>
    <row r="139" spans="2:19" ht="12.5" customHeight="1" x14ac:dyDescent="0.25">
      <c r="B139" s="80" t="s">
        <v>172</v>
      </c>
      <c r="C139" s="81">
        <v>1</v>
      </c>
      <c r="D139" s="82" t="s">
        <v>174</v>
      </c>
      <c r="E139" s="83">
        <v>90</v>
      </c>
      <c r="F139" s="84" t="s">
        <v>114</v>
      </c>
      <c r="G139" s="85">
        <v>60</v>
      </c>
      <c r="H139" s="86" t="s">
        <v>115</v>
      </c>
      <c r="I139" s="83">
        <v>60</v>
      </c>
      <c r="J139" s="84" t="s">
        <v>114</v>
      </c>
      <c r="K139" s="85">
        <v>90</v>
      </c>
      <c r="L139" s="84" t="s">
        <v>63</v>
      </c>
      <c r="M139" s="85">
        <v>0</v>
      </c>
      <c r="N139" s="82" t="s">
        <v>174</v>
      </c>
      <c r="O139" s="85">
        <v>90</v>
      </c>
      <c r="P139" s="84" t="s">
        <v>101</v>
      </c>
      <c r="Q139" s="85">
        <v>60</v>
      </c>
      <c r="R139" s="88">
        <v>5</v>
      </c>
      <c r="S139" s="5">
        <f>SUM(E139,G139,I139,K139,M139,O139,Q139)</f>
        <v>450</v>
      </c>
    </row>
    <row r="140" spans="2:19" ht="12.5" customHeight="1" x14ac:dyDescent="0.25">
      <c r="B140" s="80"/>
      <c r="C140" s="81">
        <v>2</v>
      </c>
      <c r="D140" s="82"/>
      <c r="E140" s="83"/>
      <c r="F140" s="84"/>
      <c r="G140" s="85"/>
      <c r="H140" s="87"/>
      <c r="I140" s="85"/>
      <c r="J140" s="84"/>
      <c r="K140" s="85"/>
      <c r="L140" s="84"/>
      <c r="M140" s="85"/>
      <c r="N140" s="82"/>
      <c r="O140" s="85"/>
      <c r="P140" s="84"/>
      <c r="Q140" s="85"/>
      <c r="R140" s="85"/>
      <c r="S140" s="5">
        <f>S139/60</f>
        <v>7.5</v>
      </c>
    </row>
    <row r="141" spans="2:19" ht="13" x14ac:dyDescent="0.3">
      <c r="B141" s="50"/>
      <c r="C141" s="7"/>
      <c r="D141" s="8"/>
      <c r="E141" s="8"/>
      <c r="F141" s="4"/>
      <c r="G141" s="8"/>
      <c r="H141" s="4"/>
      <c r="I141" s="8"/>
      <c r="J141" s="29"/>
      <c r="K141" s="8"/>
      <c r="L141" s="4"/>
      <c r="M141" s="8"/>
      <c r="N141" s="4"/>
      <c r="O141" s="8"/>
      <c r="P141" s="4"/>
      <c r="Q141" s="7"/>
      <c r="R141" s="7"/>
      <c r="S141" s="5"/>
    </row>
    <row r="142" spans="2:19" ht="12.5" customHeight="1" x14ac:dyDescent="0.25">
      <c r="B142" s="89" t="s">
        <v>173</v>
      </c>
      <c r="C142" s="90">
        <v>1</v>
      </c>
      <c r="D142" s="99" t="s">
        <v>143</v>
      </c>
      <c r="E142" s="91">
        <v>90</v>
      </c>
      <c r="F142" s="92" t="s">
        <v>114</v>
      </c>
      <c r="G142" s="77">
        <v>60</v>
      </c>
      <c r="H142" s="92" t="s">
        <v>115</v>
      </c>
      <c r="I142" s="77">
        <v>0</v>
      </c>
      <c r="J142" s="92" t="s">
        <v>114</v>
      </c>
      <c r="K142" s="77">
        <v>90</v>
      </c>
      <c r="L142" s="92" t="s">
        <v>63</v>
      </c>
      <c r="M142" s="77">
        <v>0</v>
      </c>
      <c r="N142" s="98" t="s">
        <v>114</v>
      </c>
      <c r="O142" s="77">
        <v>120</v>
      </c>
      <c r="P142" s="92" t="s">
        <v>114</v>
      </c>
      <c r="Q142" s="77">
        <v>150</v>
      </c>
      <c r="R142" s="76">
        <v>5</v>
      </c>
      <c r="S142" s="9">
        <f>SUM(E142,G142,I142,K142,M142,O142,Q142)</f>
        <v>510</v>
      </c>
    </row>
    <row r="143" spans="2:19" ht="12.5" customHeight="1" x14ac:dyDescent="0.25">
      <c r="B143" s="89"/>
      <c r="C143" s="90">
        <v>2</v>
      </c>
      <c r="D143" s="99"/>
      <c r="E143" s="91"/>
      <c r="F143" s="92"/>
      <c r="G143" s="77"/>
      <c r="H143" s="92"/>
      <c r="I143" s="77"/>
      <c r="J143" s="92"/>
      <c r="K143" s="77"/>
      <c r="L143" s="92"/>
      <c r="M143" s="77"/>
      <c r="N143" s="98"/>
      <c r="O143" s="77"/>
      <c r="P143" s="92"/>
      <c r="Q143" s="77"/>
      <c r="R143" s="77"/>
      <c r="S143" s="9">
        <f>S142/60</f>
        <v>8.5</v>
      </c>
    </row>
    <row r="144" spans="2:19" ht="13" x14ac:dyDescent="0.3">
      <c r="B144" s="50"/>
      <c r="C144" s="7"/>
      <c r="D144" s="8"/>
      <c r="E144" s="8"/>
      <c r="F144" s="4"/>
      <c r="G144" s="8"/>
      <c r="H144" s="4"/>
      <c r="I144" s="8"/>
      <c r="J144" s="29"/>
      <c r="K144" s="8"/>
      <c r="L144" s="4"/>
      <c r="M144" s="8"/>
      <c r="N144" s="4"/>
      <c r="O144" s="8"/>
      <c r="P144" s="4"/>
      <c r="Q144" s="7"/>
      <c r="R144" s="7"/>
      <c r="S144" s="5"/>
    </row>
    <row r="145" spans="2:19" ht="12.5" customHeight="1" x14ac:dyDescent="0.25">
      <c r="B145" s="80" t="s">
        <v>167</v>
      </c>
      <c r="C145" s="81">
        <v>1</v>
      </c>
      <c r="D145" s="86" t="s">
        <v>143</v>
      </c>
      <c r="E145" s="83">
        <v>90</v>
      </c>
      <c r="F145" s="84" t="s">
        <v>114</v>
      </c>
      <c r="G145" s="85">
        <v>60</v>
      </c>
      <c r="H145" s="86" t="s">
        <v>115</v>
      </c>
      <c r="I145" s="83">
        <v>60</v>
      </c>
      <c r="J145" s="84" t="s">
        <v>114</v>
      </c>
      <c r="K145" s="85">
        <v>90</v>
      </c>
      <c r="L145" s="84" t="s">
        <v>63</v>
      </c>
      <c r="M145" s="85">
        <v>0</v>
      </c>
      <c r="N145" s="84" t="s">
        <v>114</v>
      </c>
      <c r="O145" s="85">
        <v>120</v>
      </c>
      <c r="P145" s="84" t="s">
        <v>114</v>
      </c>
      <c r="Q145" s="85">
        <v>150</v>
      </c>
      <c r="R145" s="88">
        <v>5</v>
      </c>
      <c r="S145" s="5">
        <f>SUM(E145,G145,I145,K145,M145,O145,Q145)</f>
        <v>570</v>
      </c>
    </row>
    <row r="146" spans="2:19" ht="12.5" customHeight="1" x14ac:dyDescent="0.25">
      <c r="B146" s="80"/>
      <c r="C146" s="81">
        <v>2</v>
      </c>
      <c r="D146" s="86"/>
      <c r="E146" s="83"/>
      <c r="F146" s="84"/>
      <c r="G146" s="85"/>
      <c r="H146" s="87"/>
      <c r="I146" s="85"/>
      <c r="J146" s="84"/>
      <c r="K146" s="85"/>
      <c r="L146" s="84"/>
      <c r="M146" s="85"/>
      <c r="N146" s="84"/>
      <c r="O146" s="85"/>
      <c r="P146" s="84"/>
      <c r="Q146" s="85"/>
      <c r="R146" s="85"/>
      <c r="S146" s="5">
        <f>S145/60</f>
        <v>9.5</v>
      </c>
    </row>
    <row r="147" spans="2:19" ht="13" x14ac:dyDescent="0.3">
      <c r="B147" s="50"/>
      <c r="C147" s="7"/>
      <c r="D147" s="8"/>
      <c r="E147" s="8"/>
      <c r="F147" s="4"/>
      <c r="G147" s="8"/>
      <c r="H147" s="4"/>
      <c r="I147" s="8"/>
      <c r="J147" s="8"/>
      <c r="K147" s="8"/>
      <c r="L147" s="4"/>
      <c r="M147" s="8"/>
      <c r="N147" s="4"/>
      <c r="O147" s="8"/>
      <c r="P147" s="4"/>
      <c r="Q147" s="7"/>
      <c r="R147" s="7"/>
      <c r="S147" s="5"/>
    </row>
    <row r="148" spans="2:19" ht="12.5" customHeight="1" x14ac:dyDescent="0.25">
      <c r="B148" s="89" t="s">
        <v>168</v>
      </c>
      <c r="C148" s="90">
        <v>1</v>
      </c>
      <c r="D148" s="99" t="s">
        <v>143</v>
      </c>
      <c r="E148" s="91">
        <v>90</v>
      </c>
      <c r="F148" s="92" t="s">
        <v>151</v>
      </c>
      <c r="G148" s="77">
        <v>90</v>
      </c>
      <c r="H148" s="92" t="s">
        <v>144</v>
      </c>
      <c r="I148" s="77">
        <v>90</v>
      </c>
      <c r="J148" s="107" t="s">
        <v>174</v>
      </c>
      <c r="K148" s="91">
        <v>60</v>
      </c>
      <c r="L148" s="92" t="s">
        <v>63</v>
      </c>
      <c r="M148" s="77">
        <v>0</v>
      </c>
      <c r="N148" s="92" t="s">
        <v>126</v>
      </c>
      <c r="O148" s="77">
        <v>60</v>
      </c>
      <c r="P148" s="92" t="s">
        <v>114</v>
      </c>
      <c r="Q148" s="77">
        <v>120</v>
      </c>
      <c r="R148" s="76">
        <v>5</v>
      </c>
      <c r="S148" s="9">
        <f>SUM(E148,G148,I148,K148,M148,O148,Q148)</f>
        <v>510</v>
      </c>
    </row>
    <row r="149" spans="2:19" ht="12.5" customHeight="1" x14ac:dyDescent="0.25">
      <c r="B149" s="89"/>
      <c r="C149" s="90">
        <v>2</v>
      </c>
      <c r="D149" s="99"/>
      <c r="E149" s="91"/>
      <c r="F149" s="92"/>
      <c r="G149" s="77"/>
      <c r="H149" s="92"/>
      <c r="I149" s="77"/>
      <c r="J149" s="107"/>
      <c r="K149" s="77"/>
      <c r="L149" s="92"/>
      <c r="M149" s="77"/>
      <c r="N149" s="92"/>
      <c r="O149" s="77"/>
      <c r="P149" s="92"/>
      <c r="Q149" s="77"/>
      <c r="R149" s="77"/>
      <c r="S149" s="9">
        <f>S148/60</f>
        <v>8.5</v>
      </c>
    </row>
    <row r="150" spans="2:19" ht="13" x14ac:dyDescent="0.3">
      <c r="B150" s="50"/>
      <c r="C150" s="7"/>
      <c r="D150" s="45"/>
      <c r="E150" s="8"/>
      <c r="F150" s="4"/>
      <c r="G150" s="8"/>
      <c r="H150" s="4"/>
      <c r="I150" s="8"/>
      <c r="J150" s="8"/>
      <c r="K150" s="8"/>
      <c r="L150" s="4"/>
      <c r="M150" s="8"/>
      <c r="N150" s="4"/>
      <c r="O150" s="8"/>
      <c r="P150" s="4"/>
      <c r="Q150" s="7"/>
      <c r="R150" s="7"/>
      <c r="S150" s="5"/>
    </row>
    <row r="151" spans="2:19" ht="12.5" customHeight="1" x14ac:dyDescent="0.25">
      <c r="B151" s="80" t="s">
        <v>169</v>
      </c>
      <c r="C151" s="81">
        <v>1</v>
      </c>
      <c r="D151" s="86" t="s">
        <v>143</v>
      </c>
      <c r="E151" s="83">
        <v>90</v>
      </c>
      <c r="F151" s="84" t="s">
        <v>114</v>
      </c>
      <c r="G151" s="85">
        <v>60</v>
      </c>
      <c r="H151" s="83" t="s">
        <v>175</v>
      </c>
      <c r="I151" s="83">
        <v>90</v>
      </c>
      <c r="J151" s="83" t="s">
        <v>114</v>
      </c>
      <c r="K151" s="83">
        <v>90</v>
      </c>
      <c r="L151" s="84" t="s">
        <v>63</v>
      </c>
      <c r="M151" s="85">
        <v>0</v>
      </c>
      <c r="N151" s="84" t="s">
        <v>101</v>
      </c>
      <c r="O151" s="85">
        <v>60</v>
      </c>
      <c r="P151" s="84" t="s">
        <v>101</v>
      </c>
      <c r="Q151" s="85">
        <v>60</v>
      </c>
      <c r="R151" s="88">
        <v>5</v>
      </c>
      <c r="S151" s="5">
        <f>SUM(E151,G151,I151,K151,M151,O151,Q151)</f>
        <v>450</v>
      </c>
    </row>
    <row r="152" spans="2:19" ht="12.5" customHeight="1" x14ac:dyDescent="0.25">
      <c r="B152" s="80"/>
      <c r="C152" s="81">
        <v>2</v>
      </c>
      <c r="D152" s="86"/>
      <c r="E152" s="83"/>
      <c r="F152" s="84"/>
      <c r="G152" s="85"/>
      <c r="H152" s="85"/>
      <c r="I152" s="85"/>
      <c r="J152" s="85"/>
      <c r="K152" s="85"/>
      <c r="L152" s="84"/>
      <c r="M152" s="85"/>
      <c r="N152" s="84"/>
      <c r="O152" s="85"/>
      <c r="P152" s="84"/>
      <c r="Q152" s="85"/>
      <c r="R152" s="85"/>
      <c r="S152" s="5">
        <f>S151/60</f>
        <v>7.5</v>
      </c>
    </row>
    <row r="153" spans="2:19" ht="13" x14ac:dyDescent="0.3">
      <c r="B153" s="50"/>
      <c r="C153" s="7"/>
      <c r="D153" s="8"/>
      <c r="E153" s="8"/>
      <c r="F153" s="4"/>
      <c r="G153" s="8"/>
      <c r="H153" s="4"/>
      <c r="I153" s="8"/>
      <c r="J153" s="8"/>
      <c r="K153" s="8"/>
      <c r="L153" s="4"/>
      <c r="M153" s="8"/>
      <c r="N153" s="4"/>
      <c r="O153" s="8"/>
      <c r="P153" s="4"/>
      <c r="Q153" s="7"/>
      <c r="R153" s="7"/>
      <c r="S153" s="5"/>
    </row>
    <row r="154" spans="2:19" ht="12.5" customHeight="1" x14ac:dyDescent="0.25">
      <c r="B154" s="89" t="s">
        <v>170</v>
      </c>
      <c r="C154" s="90">
        <v>1</v>
      </c>
      <c r="D154" s="99" t="s">
        <v>63</v>
      </c>
      <c r="E154" s="91">
        <v>0</v>
      </c>
      <c r="F154" s="92" t="s">
        <v>114</v>
      </c>
      <c r="G154" s="77">
        <v>90</v>
      </c>
      <c r="H154" s="92" t="s">
        <v>63</v>
      </c>
      <c r="I154" s="77">
        <v>0</v>
      </c>
      <c r="J154" s="91" t="s">
        <v>92</v>
      </c>
      <c r="K154" s="91">
        <v>60</v>
      </c>
      <c r="L154" s="92" t="s">
        <v>114</v>
      </c>
      <c r="M154" s="77">
        <v>90</v>
      </c>
      <c r="N154" s="92" t="s">
        <v>63</v>
      </c>
      <c r="O154" s="77">
        <v>0</v>
      </c>
      <c r="P154" s="92" t="s">
        <v>114</v>
      </c>
      <c r="Q154" s="77">
        <v>120</v>
      </c>
      <c r="R154" s="76">
        <v>5</v>
      </c>
      <c r="S154" s="9">
        <f>SUM(E154,G154,I154,K154,M154,O154,Q154)</f>
        <v>360</v>
      </c>
    </row>
    <row r="155" spans="2:19" ht="12.5" customHeight="1" x14ac:dyDescent="0.25">
      <c r="B155" s="89"/>
      <c r="C155" s="90">
        <v>2</v>
      </c>
      <c r="D155" s="99"/>
      <c r="E155" s="91"/>
      <c r="F155" s="92"/>
      <c r="G155" s="77"/>
      <c r="H155" s="92"/>
      <c r="I155" s="77"/>
      <c r="J155" s="77"/>
      <c r="K155" s="77"/>
      <c r="L155" s="92"/>
      <c r="M155" s="77"/>
      <c r="N155" s="92"/>
      <c r="O155" s="77"/>
      <c r="P155" s="92"/>
      <c r="Q155" s="77"/>
      <c r="R155" s="77"/>
      <c r="S155" s="9">
        <f>S154/60</f>
        <v>6</v>
      </c>
    </row>
    <row r="156" spans="2:19" ht="13" x14ac:dyDescent="0.3">
      <c r="B156" s="50"/>
      <c r="C156" s="7"/>
      <c r="D156" s="8"/>
      <c r="E156" s="8"/>
      <c r="F156" s="4"/>
      <c r="G156" s="8"/>
      <c r="H156" s="4"/>
      <c r="I156" s="8"/>
      <c r="J156" s="8"/>
      <c r="K156" s="8"/>
      <c r="L156" s="4"/>
      <c r="M156" s="8"/>
      <c r="N156" s="4"/>
      <c r="O156" s="8"/>
      <c r="P156" s="4"/>
      <c r="Q156" s="7"/>
      <c r="R156" s="7"/>
      <c r="S156" s="5"/>
    </row>
    <row r="157" spans="2:19" ht="12.5" customHeight="1" x14ac:dyDescent="0.25">
      <c r="B157" s="80" t="s">
        <v>171</v>
      </c>
      <c r="C157" s="81">
        <v>1</v>
      </c>
      <c r="D157" s="83" t="s">
        <v>61</v>
      </c>
      <c r="E157" s="83">
        <v>90</v>
      </c>
      <c r="F157" s="84" t="s">
        <v>114</v>
      </c>
      <c r="G157" s="85">
        <v>60</v>
      </c>
      <c r="H157" s="84" t="s">
        <v>63</v>
      </c>
      <c r="I157" s="85">
        <v>0</v>
      </c>
      <c r="J157" s="83" t="s">
        <v>82</v>
      </c>
      <c r="K157" s="83">
        <v>47</v>
      </c>
      <c r="L157" s="84" t="s">
        <v>114</v>
      </c>
      <c r="M157" s="85">
        <v>60</v>
      </c>
      <c r="N157" s="84" t="s">
        <v>63</v>
      </c>
      <c r="O157" s="85">
        <v>0</v>
      </c>
      <c r="P157" s="84" t="s">
        <v>114</v>
      </c>
      <c r="Q157" s="85">
        <v>120</v>
      </c>
      <c r="R157" s="88">
        <v>5</v>
      </c>
      <c r="S157" s="5">
        <f>SUM(E157,G157,I157,K157,M157,O157,Q157)</f>
        <v>377</v>
      </c>
    </row>
    <row r="158" spans="2:19" ht="12.5" customHeight="1" x14ac:dyDescent="0.25">
      <c r="B158" s="80"/>
      <c r="C158" s="81">
        <v>2</v>
      </c>
      <c r="D158" s="83"/>
      <c r="E158" s="83"/>
      <c r="F158" s="84"/>
      <c r="G158" s="85"/>
      <c r="H158" s="84"/>
      <c r="I158" s="85"/>
      <c r="J158" s="85"/>
      <c r="K158" s="85"/>
      <c r="L158" s="84"/>
      <c r="M158" s="85"/>
      <c r="N158" s="84"/>
      <c r="O158" s="85"/>
      <c r="P158" s="84"/>
      <c r="Q158" s="85"/>
      <c r="R158" s="85"/>
      <c r="S158" s="5">
        <f>S157/60</f>
        <v>6.2833333333333332</v>
      </c>
    </row>
    <row r="159" spans="2:19" ht="13" x14ac:dyDescent="0.3">
      <c r="S159" s="10" t="s">
        <v>75</v>
      </c>
    </row>
    <row r="160" spans="2:19" x14ac:dyDescent="0.25">
      <c r="S160" s="11">
        <f>SUM(S158,S155,S152,S149,S146,S143,S140)</f>
        <v>53.783333333333331</v>
      </c>
    </row>
  </sheetData>
  <mergeCells count="811">
    <mergeCell ref="R106:R107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6:K107"/>
    <mergeCell ref="L106:L107"/>
    <mergeCell ref="M106:M107"/>
    <mergeCell ref="N106:N107"/>
    <mergeCell ref="O106:O107"/>
    <mergeCell ref="P106:P107"/>
    <mergeCell ref="Q106:Q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R154:R155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R145:R146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R133:R134"/>
    <mergeCell ref="B137:R137"/>
    <mergeCell ref="B138:C13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L124:L125"/>
    <mergeCell ref="M124:M125"/>
    <mergeCell ref="N124:N125"/>
    <mergeCell ref="O124:O125"/>
    <mergeCell ref="P124:P125"/>
    <mergeCell ref="Q124:Q125"/>
    <mergeCell ref="R124:R125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B124:B125"/>
    <mergeCell ref="C124:C125"/>
    <mergeCell ref="E124:E125"/>
    <mergeCell ref="F124:F125"/>
    <mergeCell ref="G124:G125"/>
    <mergeCell ref="H124:H125"/>
    <mergeCell ref="I124:I125"/>
    <mergeCell ref="J124:J125"/>
    <mergeCell ref="K124:K125"/>
    <mergeCell ref="P118:P119"/>
    <mergeCell ref="Q118:Q119"/>
    <mergeCell ref="R118:R119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R97:R98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B109:B110"/>
    <mergeCell ref="K94:K95"/>
    <mergeCell ref="L94:L95"/>
    <mergeCell ref="M94:M95"/>
    <mergeCell ref="N94:N95"/>
    <mergeCell ref="O94:O95"/>
    <mergeCell ref="P94:P95"/>
    <mergeCell ref="Q94:Q95"/>
    <mergeCell ref="R94:R95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R88:R89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K85:K86"/>
    <mergeCell ref="L85:L86"/>
    <mergeCell ref="M85:M86"/>
    <mergeCell ref="N85:N86"/>
    <mergeCell ref="O85:O86"/>
    <mergeCell ref="P85:P86"/>
    <mergeCell ref="Q85:Q86"/>
    <mergeCell ref="R85:R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0:R80"/>
    <mergeCell ref="B81:C81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K76:K77"/>
    <mergeCell ref="L76:L77"/>
    <mergeCell ref="M76:M77"/>
    <mergeCell ref="N76:N77"/>
    <mergeCell ref="O76:O77"/>
    <mergeCell ref="P76:P77"/>
    <mergeCell ref="Q76:Q77"/>
    <mergeCell ref="R76:R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R70:R71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K67:K68"/>
    <mergeCell ref="L67:L68"/>
    <mergeCell ref="M67:M68"/>
    <mergeCell ref="N67:N68"/>
    <mergeCell ref="O67:O68"/>
    <mergeCell ref="P67:P68"/>
    <mergeCell ref="Q67:Q68"/>
    <mergeCell ref="R67:R68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R61:R62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K58:K59"/>
    <mergeCell ref="L58:L59"/>
    <mergeCell ref="M58:M59"/>
    <mergeCell ref="N58:N59"/>
    <mergeCell ref="O58:O59"/>
    <mergeCell ref="P58:P59"/>
    <mergeCell ref="Q58:Q59"/>
    <mergeCell ref="R58:R59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B54:C54"/>
    <mergeCell ref="B55:B56"/>
    <mergeCell ref="C55:C56"/>
    <mergeCell ref="D55:D56"/>
    <mergeCell ref="E55:E56"/>
    <mergeCell ref="F55:F56"/>
    <mergeCell ref="G55:G56"/>
    <mergeCell ref="H55:H56"/>
    <mergeCell ref="I55:I56"/>
    <mergeCell ref="K49:K50"/>
    <mergeCell ref="L49:L50"/>
    <mergeCell ref="M49:M50"/>
    <mergeCell ref="N49:N50"/>
    <mergeCell ref="O49:O50"/>
    <mergeCell ref="P49:P50"/>
    <mergeCell ref="Q49:Q50"/>
    <mergeCell ref="R49:R50"/>
    <mergeCell ref="B53:R53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R43:R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K40:K41"/>
    <mergeCell ref="L40:L41"/>
    <mergeCell ref="M40:M41"/>
    <mergeCell ref="N40:N41"/>
    <mergeCell ref="O40:O41"/>
    <mergeCell ref="P40:P41"/>
    <mergeCell ref="Q40:Q41"/>
    <mergeCell ref="R40:R41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R34:R35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K31:K32"/>
    <mergeCell ref="L31:L32"/>
    <mergeCell ref="M31:M32"/>
    <mergeCell ref="N31:N32"/>
    <mergeCell ref="O31:O32"/>
    <mergeCell ref="P31:P32"/>
    <mergeCell ref="Q31:Q32"/>
    <mergeCell ref="R31:R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26:R26"/>
    <mergeCell ref="B27:C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R19:R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K16:K17"/>
    <mergeCell ref="L16:L17"/>
    <mergeCell ref="M16:M17"/>
    <mergeCell ref="N16:N17"/>
    <mergeCell ref="O16:O17"/>
    <mergeCell ref="P16:P17"/>
    <mergeCell ref="Q16:Q17"/>
    <mergeCell ref="R16:R17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R10:R11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K7:K8"/>
    <mergeCell ref="L7:L8"/>
    <mergeCell ref="M7:M8"/>
    <mergeCell ref="N7:N8"/>
    <mergeCell ref="O7:O8"/>
    <mergeCell ref="P7:P8"/>
    <mergeCell ref="Q7:Q8"/>
    <mergeCell ref="R7:R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2:R2"/>
    <mergeCell ref="B3:C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R112:R113"/>
    <mergeCell ref="D118:D119"/>
    <mergeCell ref="D124:D125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12:K113"/>
    <mergeCell ref="L112:L113"/>
    <mergeCell ref="M112:M113"/>
    <mergeCell ref="N112:N113"/>
    <mergeCell ref="O112:O113"/>
    <mergeCell ref="P112:P113"/>
    <mergeCell ref="Q112:Q113"/>
    <mergeCell ref="B116:R116"/>
    <mergeCell ref="B117:C117"/>
    <mergeCell ref="B118:B119"/>
    <mergeCell ref="C118:C119"/>
    <mergeCell ref="E118:E119"/>
    <mergeCell ref="F118:F119"/>
  </mergeCells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158"/>
  <sheetViews>
    <sheetView topLeftCell="D90" zoomScale="74" zoomScaleNormal="74" workbookViewId="0">
      <selection activeCell="I150" sqref="I150"/>
    </sheetView>
  </sheetViews>
  <sheetFormatPr baseColWidth="10" defaultColWidth="8.7265625" defaultRowHeight="12.5" x14ac:dyDescent="0.25"/>
  <cols>
    <col min="1" max="1" width="1.7265625"/>
    <col min="2" max="3" width="11.36328125"/>
    <col min="4" max="5" width="13.6328125"/>
    <col min="6" max="6" width="18.08984375"/>
    <col min="7" max="7" width="13.90625"/>
    <col min="8" max="8" width="11.36328125"/>
    <col min="9" max="9" width="13.6328125"/>
    <col min="10" max="10" width="17.81640625"/>
    <col min="11" max="11" width="13.36328125"/>
    <col min="12" max="12" width="11.36328125"/>
    <col min="13" max="13" width="13.36328125"/>
    <col min="14" max="14" width="11.36328125"/>
    <col min="15" max="15" width="13.453125"/>
    <col min="16" max="16" width="11.36328125"/>
    <col min="17" max="17" width="13.36328125"/>
    <col min="18" max="18" width="18.08984375"/>
    <col min="19" max="19" width="17.36328125"/>
    <col min="20" max="1025" width="11.36328125"/>
  </cols>
  <sheetData>
    <row r="1" spans="2:19" ht="10" customHeight="1" x14ac:dyDescent="0.25">
      <c r="B1" s="12"/>
    </row>
    <row r="2" spans="2:19" ht="10" customHeight="1" x14ac:dyDescent="0.25">
      <c r="B2" s="78" t="s">
        <v>89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2:19" ht="13" x14ac:dyDescent="0.3">
      <c r="B3" s="79" t="s">
        <v>49</v>
      </c>
      <c r="C3" s="79"/>
      <c r="D3" s="3" t="s">
        <v>50</v>
      </c>
      <c r="E3" s="3" t="s">
        <v>51</v>
      </c>
      <c r="F3" s="3" t="s">
        <v>52</v>
      </c>
      <c r="G3" s="3" t="s">
        <v>51</v>
      </c>
      <c r="H3" s="3" t="s">
        <v>53</v>
      </c>
      <c r="I3" s="3" t="s">
        <v>51</v>
      </c>
      <c r="J3" s="3" t="s">
        <v>54</v>
      </c>
      <c r="K3" s="3" t="s">
        <v>51</v>
      </c>
      <c r="L3" s="3" t="s">
        <v>55</v>
      </c>
      <c r="M3" s="3" t="s">
        <v>51</v>
      </c>
      <c r="N3" s="3" t="s">
        <v>56</v>
      </c>
      <c r="O3" s="3" t="s">
        <v>51</v>
      </c>
      <c r="P3" s="3" t="s">
        <v>57</v>
      </c>
      <c r="Q3" s="3" t="s">
        <v>51</v>
      </c>
      <c r="R3" s="3" t="s">
        <v>58</v>
      </c>
      <c r="S3" s="4" t="s">
        <v>59</v>
      </c>
    </row>
    <row r="4" spans="2:19" ht="12.75" customHeight="1" x14ac:dyDescent="0.25">
      <c r="B4" s="79" t="s">
        <v>60</v>
      </c>
      <c r="C4" s="81">
        <v>1</v>
      </c>
      <c r="D4" s="83" t="s">
        <v>61</v>
      </c>
      <c r="E4" s="83">
        <v>90</v>
      </c>
      <c r="F4" s="83" t="s">
        <v>72</v>
      </c>
      <c r="G4" s="83">
        <v>55</v>
      </c>
      <c r="H4" s="84" t="s">
        <v>64</v>
      </c>
      <c r="I4" s="85">
        <v>60</v>
      </c>
      <c r="J4" s="83" t="s">
        <v>72</v>
      </c>
      <c r="K4" s="83">
        <v>55</v>
      </c>
      <c r="L4" s="84" t="s">
        <v>64</v>
      </c>
      <c r="M4" s="85">
        <v>60</v>
      </c>
      <c r="N4" s="84" t="s">
        <v>63</v>
      </c>
      <c r="O4" s="85">
        <v>0</v>
      </c>
      <c r="P4" s="84" t="s">
        <v>64</v>
      </c>
      <c r="Q4" s="85">
        <v>120</v>
      </c>
      <c r="R4" s="88">
        <v>6</v>
      </c>
      <c r="S4" s="5">
        <f>SUM(E4,G4,I4,K4,M4,O4,Q4)</f>
        <v>440</v>
      </c>
    </row>
    <row r="5" spans="2:19" ht="49.75" customHeight="1" x14ac:dyDescent="0.25">
      <c r="B5" s="79"/>
      <c r="C5" s="81">
        <v>2</v>
      </c>
      <c r="D5" s="83"/>
      <c r="E5" s="83"/>
      <c r="F5" s="83"/>
      <c r="G5" s="83"/>
      <c r="H5" s="84"/>
      <c r="I5" s="85"/>
      <c r="J5" s="85"/>
      <c r="K5" s="85"/>
      <c r="L5" s="84"/>
      <c r="M5" s="85"/>
      <c r="N5" s="84"/>
      <c r="O5" s="85"/>
      <c r="P5" s="84"/>
      <c r="Q5" s="85"/>
      <c r="R5" s="85"/>
      <c r="S5" s="5">
        <f>S4/60</f>
        <v>7.333333333333333</v>
      </c>
    </row>
    <row r="6" spans="2:19" ht="13" x14ac:dyDescent="0.3">
      <c r="B6" s="6"/>
      <c r="C6" s="7"/>
      <c r="D6" s="8"/>
      <c r="E6" s="8"/>
      <c r="F6" s="8"/>
      <c r="G6" s="8"/>
      <c r="H6" s="4"/>
      <c r="I6" s="8"/>
      <c r="J6" s="8"/>
      <c r="K6" s="8"/>
      <c r="L6" s="4"/>
      <c r="M6" s="8"/>
      <c r="N6" s="4"/>
      <c r="O6" s="8"/>
      <c r="P6" s="4"/>
      <c r="Q6" s="7"/>
      <c r="R6" s="7"/>
      <c r="S6" s="5"/>
    </row>
    <row r="7" spans="2:19" ht="12.75" customHeight="1" x14ac:dyDescent="0.25">
      <c r="B7" s="114" t="s">
        <v>65</v>
      </c>
      <c r="C7" s="90">
        <v>1</v>
      </c>
      <c r="D7" s="91" t="s">
        <v>61</v>
      </c>
      <c r="E7" s="91">
        <v>90</v>
      </c>
      <c r="F7" s="91" t="s">
        <v>72</v>
      </c>
      <c r="G7" s="91">
        <v>55</v>
      </c>
      <c r="H7" s="92" t="s">
        <v>64</v>
      </c>
      <c r="I7" s="77">
        <v>60</v>
      </c>
      <c r="J7" s="91" t="s">
        <v>66</v>
      </c>
      <c r="K7" s="91">
        <v>45</v>
      </c>
      <c r="L7" s="92" t="s">
        <v>64</v>
      </c>
      <c r="M7" s="77">
        <v>60</v>
      </c>
      <c r="N7" s="92" t="s">
        <v>63</v>
      </c>
      <c r="O7" s="77">
        <v>0</v>
      </c>
      <c r="P7" s="92" t="s">
        <v>64</v>
      </c>
      <c r="Q7" s="77">
        <v>120</v>
      </c>
      <c r="R7" s="76">
        <v>6</v>
      </c>
      <c r="S7" s="9">
        <f>SUM(E7,G7,I7,K7,M7,O7,Q7)</f>
        <v>430</v>
      </c>
    </row>
    <row r="8" spans="2:19" ht="36.75" customHeight="1" x14ac:dyDescent="0.25">
      <c r="B8" s="114"/>
      <c r="C8" s="90">
        <v>2</v>
      </c>
      <c r="D8" s="91"/>
      <c r="E8" s="91"/>
      <c r="F8" s="91"/>
      <c r="G8" s="91"/>
      <c r="H8" s="92"/>
      <c r="I8" s="77"/>
      <c r="J8" s="77"/>
      <c r="K8" s="77"/>
      <c r="L8" s="92"/>
      <c r="M8" s="77"/>
      <c r="N8" s="92"/>
      <c r="O8" s="77"/>
      <c r="P8" s="92"/>
      <c r="Q8" s="77"/>
      <c r="R8" s="77"/>
      <c r="S8" s="9">
        <f>S7/60</f>
        <v>7.166666666666667</v>
      </c>
    </row>
    <row r="9" spans="2:19" ht="13" x14ac:dyDescent="0.3">
      <c r="B9" s="6"/>
      <c r="C9" s="7"/>
      <c r="D9" s="8"/>
      <c r="E9" s="8"/>
      <c r="F9" s="8"/>
      <c r="G9" s="8"/>
      <c r="H9" s="4"/>
      <c r="I9" s="8"/>
      <c r="J9" s="8"/>
      <c r="K9" s="8"/>
      <c r="L9" s="4"/>
      <c r="M9" s="8"/>
      <c r="N9" s="4"/>
      <c r="O9" s="8"/>
      <c r="P9" s="4"/>
      <c r="Q9" s="7"/>
      <c r="R9" s="7"/>
      <c r="S9" s="5"/>
    </row>
    <row r="10" spans="2:19" ht="12.75" customHeight="1" x14ac:dyDescent="0.25">
      <c r="B10" s="79" t="s">
        <v>67</v>
      </c>
      <c r="C10" s="81">
        <v>1</v>
      </c>
      <c r="D10" s="83" t="s">
        <v>61</v>
      </c>
      <c r="E10" s="83">
        <v>90</v>
      </c>
      <c r="F10" s="83" t="s">
        <v>72</v>
      </c>
      <c r="G10" s="83">
        <v>55</v>
      </c>
      <c r="H10" s="84" t="s">
        <v>64</v>
      </c>
      <c r="I10" s="85">
        <v>75</v>
      </c>
      <c r="J10" s="83" t="s">
        <v>72</v>
      </c>
      <c r="K10" s="83">
        <v>55</v>
      </c>
      <c r="L10" s="84" t="s">
        <v>64</v>
      </c>
      <c r="M10" s="85">
        <v>75</v>
      </c>
      <c r="N10" s="84" t="s">
        <v>63</v>
      </c>
      <c r="O10" s="85">
        <v>0</v>
      </c>
      <c r="P10" s="84" t="s">
        <v>64</v>
      </c>
      <c r="Q10" s="85">
        <v>120</v>
      </c>
      <c r="R10" s="88">
        <v>6</v>
      </c>
      <c r="S10" s="5">
        <f>SUM(E10,G10,I10,K10,M10,O10,Q10)</f>
        <v>470</v>
      </c>
    </row>
    <row r="11" spans="2:19" ht="36.75" customHeight="1" x14ac:dyDescent="0.25">
      <c r="B11" s="79"/>
      <c r="C11" s="81">
        <v>2</v>
      </c>
      <c r="D11" s="83"/>
      <c r="E11" s="83"/>
      <c r="F11" s="83"/>
      <c r="G11" s="83"/>
      <c r="H11" s="84"/>
      <c r="I11" s="85"/>
      <c r="J11" s="85"/>
      <c r="K11" s="85"/>
      <c r="L11" s="84"/>
      <c r="M11" s="85"/>
      <c r="N11" s="84"/>
      <c r="O11" s="85"/>
      <c r="P11" s="84"/>
      <c r="Q11" s="85"/>
      <c r="R11" s="85"/>
      <c r="S11" s="5">
        <f>S10/60</f>
        <v>7.833333333333333</v>
      </c>
    </row>
    <row r="12" spans="2:19" ht="13" x14ac:dyDescent="0.3">
      <c r="B12" s="6"/>
      <c r="C12" s="7"/>
      <c r="D12" s="8"/>
      <c r="E12" s="8"/>
      <c r="F12" s="8"/>
      <c r="G12" s="8"/>
      <c r="H12" s="4"/>
      <c r="I12" s="8"/>
      <c r="J12" s="8"/>
      <c r="K12" s="8"/>
      <c r="L12" s="4"/>
      <c r="M12" s="8"/>
      <c r="N12" s="4"/>
      <c r="O12" s="8"/>
      <c r="P12" s="4"/>
      <c r="Q12" s="7"/>
      <c r="R12" s="7"/>
      <c r="S12" s="5"/>
    </row>
    <row r="13" spans="2:19" ht="12.75" customHeight="1" x14ac:dyDescent="0.25">
      <c r="B13" s="114" t="s">
        <v>69</v>
      </c>
      <c r="C13" s="90">
        <v>1</v>
      </c>
      <c r="D13" s="91" t="s">
        <v>61</v>
      </c>
      <c r="E13" s="91">
        <v>90</v>
      </c>
      <c r="F13" s="91" t="s">
        <v>77</v>
      </c>
      <c r="G13" s="91">
        <v>60</v>
      </c>
      <c r="H13" s="92" t="s">
        <v>64</v>
      </c>
      <c r="I13" s="77">
        <v>90</v>
      </c>
      <c r="J13" s="91" t="s">
        <v>77</v>
      </c>
      <c r="K13" s="91">
        <v>60</v>
      </c>
      <c r="L13" s="92" t="s">
        <v>64</v>
      </c>
      <c r="M13" s="77">
        <v>75</v>
      </c>
      <c r="N13" s="92" t="s">
        <v>63</v>
      </c>
      <c r="O13" s="77">
        <v>0</v>
      </c>
      <c r="P13" s="92" t="s">
        <v>64</v>
      </c>
      <c r="Q13" s="77">
        <v>150</v>
      </c>
      <c r="R13" s="76">
        <v>6</v>
      </c>
      <c r="S13" s="9">
        <f>SUM(E13,G13,I13,K13,M13,O13,Q13)</f>
        <v>525</v>
      </c>
    </row>
    <row r="14" spans="2:19" ht="29.9" customHeight="1" x14ac:dyDescent="0.25">
      <c r="B14" s="114"/>
      <c r="C14" s="90">
        <v>2</v>
      </c>
      <c r="D14" s="91"/>
      <c r="E14" s="91"/>
      <c r="F14" s="91"/>
      <c r="G14" s="91"/>
      <c r="H14" s="92"/>
      <c r="I14" s="77"/>
      <c r="J14" s="77"/>
      <c r="K14" s="77"/>
      <c r="L14" s="92"/>
      <c r="M14" s="77"/>
      <c r="N14" s="92"/>
      <c r="O14" s="77"/>
      <c r="P14" s="92"/>
      <c r="Q14" s="77"/>
      <c r="R14" s="77"/>
      <c r="S14" s="9">
        <f>S13/60</f>
        <v>8.75</v>
      </c>
    </row>
    <row r="15" spans="2:19" ht="13" x14ac:dyDescent="0.3">
      <c r="B15" s="6"/>
      <c r="C15" s="7"/>
      <c r="D15" s="8"/>
      <c r="E15" s="8"/>
      <c r="F15" s="8"/>
      <c r="G15" s="8" t="s">
        <v>70</v>
      </c>
      <c r="H15" s="4"/>
      <c r="I15" s="8"/>
      <c r="J15" s="8"/>
      <c r="K15" s="8"/>
      <c r="L15" s="4"/>
      <c r="M15" s="8"/>
      <c r="N15" s="4"/>
      <c r="O15" s="8"/>
      <c r="P15" s="4"/>
      <c r="Q15" s="7"/>
      <c r="R15" s="7"/>
      <c r="S15" s="5"/>
    </row>
    <row r="16" spans="2:19" ht="12.75" customHeight="1" x14ac:dyDescent="0.25">
      <c r="B16" s="79" t="s">
        <v>71</v>
      </c>
      <c r="C16" s="81">
        <v>1</v>
      </c>
      <c r="D16" s="83" t="s">
        <v>61</v>
      </c>
      <c r="E16" s="83">
        <v>90</v>
      </c>
      <c r="F16" s="83" t="s">
        <v>77</v>
      </c>
      <c r="G16" s="83">
        <v>60</v>
      </c>
      <c r="H16" s="84" t="s">
        <v>64</v>
      </c>
      <c r="I16" s="85">
        <v>50</v>
      </c>
      <c r="J16" s="83" t="s">
        <v>80</v>
      </c>
      <c r="K16" s="83">
        <v>50</v>
      </c>
      <c r="L16" s="84" t="s">
        <v>64</v>
      </c>
      <c r="M16" s="85">
        <v>90</v>
      </c>
      <c r="N16" s="84" t="s">
        <v>63</v>
      </c>
      <c r="O16" s="85">
        <v>0</v>
      </c>
      <c r="P16" s="84" t="s">
        <v>64</v>
      </c>
      <c r="Q16" s="85">
        <v>150</v>
      </c>
      <c r="R16" s="88">
        <v>6</v>
      </c>
      <c r="S16" s="5">
        <f>SUM(E16,G16,I16,K16,M16,O16,Q16)</f>
        <v>490</v>
      </c>
    </row>
    <row r="17" spans="2:19" ht="38.75" customHeight="1" x14ac:dyDescent="0.25">
      <c r="B17" s="79"/>
      <c r="C17" s="81">
        <v>2</v>
      </c>
      <c r="D17" s="83"/>
      <c r="E17" s="83"/>
      <c r="F17" s="83"/>
      <c r="G17" s="83"/>
      <c r="H17" s="84"/>
      <c r="I17" s="85"/>
      <c r="J17" s="85"/>
      <c r="K17" s="85"/>
      <c r="L17" s="84"/>
      <c r="M17" s="85"/>
      <c r="N17" s="84"/>
      <c r="O17" s="85"/>
      <c r="P17" s="84"/>
      <c r="Q17" s="85"/>
      <c r="R17" s="85"/>
      <c r="S17" s="5">
        <f>S16/60</f>
        <v>8.1666666666666661</v>
      </c>
    </row>
    <row r="18" spans="2:19" ht="13" x14ac:dyDescent="0.3">
      <c r="B18" s="6"/>
      <c r="C18" s="7"/>
      <c r="D18" s="8"/>
      <c r="E18" s="8"/>
      <c r="F18" s="8"/>
      <c r="G18" s="8"/>
      <c r="H18" s="4"/>
      <c r="I18" s="8"/>
      <c r="J18" s="8"/>
      <c r="K18" s="8"/>
      <c r="L18" s="4"/>
      <c r="M18" s="8"/>
      <c r="N18" s="4"/>
      <c r="O18" s="8"/>
      <c r="P18" s="4"/>
      <c r="Q18" s="7"/>
      <c r="R18" s="7"/>
      <c r="S18" s="5"/>
    </row>
    <row r="19" spans="2:19" ht="12.75" customHeight="1" x14ac:dyDescent="0.25">
      <c r="B19" s="114" t="s">
        <v>73</v>
      </c>
      <c r="C19" s="90">
        <v>1</v>
      </c>
      <c r="D19" s="91" t="s">
        <v>61</v>
      </c>
      <c r="E19" s="91">
        <v>90</v>
      </c>
      <c r="F19" s="91" t="s">
        <v>81</v>
      </c>
      <c r="G19" s="91">
        <v>65</v>
      </c>
      <c r="H19" s="92" t="s">
        <v>64</v>
      </c>
      <c r="I19" s="77">
        <v>90</v>
      </c>
      <c r="J19" s="91" t="s">
        <v>81</v>
      </c>
      <c r="K19" s="91">
        <v>65</v>
      </c>
      <c r="L19" s="92" t="s">
        <v>64</v>
      </c>
      <c r="M19" s="77">
        <v>90</v>
      </c>
      <c r="N19" s="92" t="s">
        <v>63</v>
      </c>
      <c r="O19" s="77">
        <v>0</v>
      </c>
      <c r="P19" s="92" t="s">
        <v>64</v>
      </c>
      <c r="Q19" s="77">
        <v>150</v>
      </c>
      <c r="R19" s="76">
        <v>6</v>
      </c>
      <c r="S19" s="9">
        <f>SUM(E19,G19,I19,K19,M19,O19,Q19)</f>
        <v>550</v>
      </c>
    </row>
    <row r="20" spans="2:19" ht="34.75" customHeight="1" x14ac:dyDescent="0.25">
      <c r="B20" s="114"/>
      <c r="C20" s="90">
        <v>2</v>
      </c>
      <c r="D20" s="91"/>
      <c r="E20" s="91"/>
      <c r="F20" s="91"/>
      <c r="G20" s="91"/>
      <c r="H20" s="92"/>
      <c r="I20" s="77"/>
      <c r="J20" s="77"/>
      <c r="K20" s="77"/>
      <c r="L20" s="92"/>
      <c r="M20" s="77"/>
      <c r="N20" s="92"/>
      <c r="O20" s="77"/>
      <c r="P20" s="92"/>
      <c r="Q20" s="77"/>
      <c r="R20" s="77"/>
      <c r="S20" s="9">
        <f>S19/60</f>
        <v>9.1666666666666661</v>
      </c>
    </row>
    <row r="21" spans="2:19" ht="13" x14ac:dyDescent="0.3">
      <c r="B21" s="6"/>
      <c r="C21" s="7"/>
      <c r="D21" s="8"/>
      <c r="E21" s="8"/>
      <c r="F21" s="8"/>
      <c r="G21" s="8"/>
      <c r="H21" s="4"/>
      <c r="I21" s="8"/>
      <c r="J21" s="8"/>
      <c r="K21" s="8"/>
      <c r="L21" s="4"/>
      <c r="M21" s="8"/>
      <c r="N21" s="4"/>
      <c r="O21" s="8"/>
      <c r="P21" s="4"/>
      <c r="Q21" s="7"/>
      <c r="R21" s="7"/>
      <c r="S21" s="5"/>
    </row>
    <row r="22" spans="2:19" ht="12.75" customHeight="1" x14ac:dyDescent="0.25">
      <c r="B22" s="79" t="s">
        <v>74</v>
      </c>
      <c r="C22" s="81">
        <v>1</v>
      </c>
      <c r="D22" s="83" t="s">
        <v>61</v>
      </c>
      <c r="E22" s="83">
        <v>90</v>
      </c>
      <c r="F22" s="83" t="s">
        <v>81</v>
      </c>
      <c r="G22" s="83">
        <v>65</v>
      </c>
      <c r="H22" s="84" t="s">
        <v>64</v>
      </c>
      <c r="I22" s="85">
        <v>60</v>
      </c>
      <c r="J22" s="83" t="s">
        <v>80</v>
      </c>
      <c r="K22" s="83">
        <v>50</v>
      </c>
      <c r="L22" s="84" t="s">
        <v>64</v>
      </c>
      <c r="M22" s="85">
        <v>90</v>
      </c>
      <c r="N22" s="84" t="s">
        <v>63</v>
      </c>
      <c r="O22" s="85">
        <v>0</v>
      </c>
      <c r="P22" s="84" t="s">
        <v>64</v>
      </c>
      <c r="Q22" s="85">
        <v>180</v>
      </c>
      <c r="R22" s="88">
        <v>6</v>
      </c>
      <c r="S22" s="5">
        <f>SUM(E22,G22,I22,K22,M22,O22,Q22)</f>
        <v>535</v>
      </c>
    </row>
    <row r="23" spans="2:19" ht="32.75" customHeight="1" x14ac:dyDescent="0.25">
      <c r="B23" s="79"/>
      <c r="C23" s="81">
        <v>2</v>
      </c>
      <c r="D23" s="83"/>
      <c r="E23" s="83"/>
      <c r="F23" s="83"/>
      <c r="G23" s="83"/>
      <c r="H23" s="84"/>
      <c r="I23" s="85"/>
      <c r="J23" s="85"/>
      <c r="K23" s="85"/>
      <c r="L23" s="84"/>
      <c r="M23" s="85"/>
      <c r="N23" s="84"/>
      <c r="O23" s="85"/>
      <c r="P23" s="84"/>
      <c r="Q23" s="85"/>
      <c r="R23" s="85"/>
      <c r="S23" s="5">
        <f>S22/60</f>
        <v>8.9166666666666661</v>
      </c>
    </row>
    <row r="24" spans="2:19" ht="13" x14ac:dyDescent="0.3">
      <c r="S24" s="10" t="s">
        <v>75</v>
      </c>
    </row>
    <row r="25" spans="2:19" x14ac:dyDescent="0.25">
      <c r="S25" s="11">
        <f>SUM(S23,S20,S17,S14,S11,S8,S5)</f>
        <v>57.333333333333336</v>
      </c>
    </row>
    <row r="26" spans="2:19" ht="13" x14ac:dyDescent="0.25">
      <c r="B26" s="78" t="s">
        <v>90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2:19" ht="13" x14ac:dyDescent="0.3">
      <c r="B27" s="79" t="s">
        <v>49</v>
      </c>
      <c r="C27" s="79"/>
      <c r="D27" s="3" t="s">
        <v>50</v>
      </c>
      <c r="E27" s="3" t="s">
        <v>51</v>
      </c>
      <c r="F27" s="3" t="s">
        <v>52</v>
      </c>
      <c r="G27" s="3" t="s">
        <v>51</v>
      </c>
      <c r="H27" s="3" t="s">
        <v>53</v>
      </c>
      <c r="I27" s="3" t="s">
        <v>51</v>
      </c>
      <c r="J27" s="3" t="s">
        <v>54</v>
      </c>
      <c r="K27" s="3" t="s">
        <v>51</v>
      </c>
      <c r="L27" s="3" t="s">
        <v>55</v>
      </c>
      <c r="M27" s="3" t="s">
        <v>51</v>
      </c>
      <c r="N27" s="3" t="s">
        <v>56</v>
      </c>
      <c r="O27" s="3" t="s">
        <v>51</v>
      </c>
      <c r="P27" s="3" t="s">
        <v>57</v>
      </c>
      <c r="Q27" s="3" t="s">
        <v>51</v>
      </c>
      <c r="R27" s="3" t="s">
        <v>58</v>
      </c>
      <c r="S27" s="4" t="s">
        <v>59</v>
      </c>
    </row>
    <row r="28" spans="2:19" ht="12.75" customHeight="1" x14ac:dyDescent="0.25">
      <c r="B28" s="79" t="s">
        <v>60</v>
      </c>
      <c r="C28" s="81">
        <v>1</v>
      </c>
      <c r="D28" s="83" t="s">
        <v>61</v>
      </c>
      <c r="E28" s="83">
        <v>90</v>
      </c>
      <c r="F28" s="83" t="s">
        <v>81</v>
      </c>
      <c r="G28" s="83">
        <v>65</v>
      </c>
      <c r="H28" s="84" t="s">
        <v>64</v>
      </c>
      <c r="I28" s="85">
        <v>90</v>
      </c>
      <c r="J28" s="83" t="s">
        <v>81</v>
      </c>
      <c r="K28" s="83">
        <v>55</v>
      </c>
      <c r="L28" s="84" t="s">
        <v>64</v>
      </c>
      <c r="M28" s="85">
        <v>90</v>
      </c>
      <c r="N28" s="84" t="s">
        <v>63</v>
      </c>
      <c r="O28" s="85">
        <v>0</v>
      </c>
      <c r="P28" s="84" t="s">
        <v>64</v>
      </c>
      <c r="Q28" s="85">
        <v>180</v>
      </c>
      <c r="R28" s="88">
        <v>6</v>
      </c>
      <c r="S28" s="5">
        <f>SUM(E28,G28,I28,K28,M28,O28,Q28)</f>
        <v>570</v>
      </c>
    </row>
    <row r="29" spans="2:19" ht="38.75" customHeight="1" x14ac:dyDescent="0.25">
      <c r="B29" s="79"/>
      <c r="C29" s="81">
        <v>2</v>
      </c>
      <c r="D29" s="83"/>
      <c r="E29" s="83"/>
      <c r="F29" s="83"/>
      <c r="G29" s="83"/>
      <c r="H29" s="84"/>
      <c r="I29" s="85"/>
      <c r="J29" s="85"/>
      <c r="K29" s="85"/>
      <c r="L29" s="84"/>
      <c r="M29" s="85"/>
      <c r="N29" s="84"/>
      <c r="O29" s="85"/>
      <c r="P29" s="84"/>
      <c r="Q29" s="85"/>
      <c r="R29" s="85"/>
      <c r="S29" s="5">
        <f>S28/60</f>
        <v>9.5</v>
      </c>
    </row>
    <row r="30" spans="2:19" ht="13" x14ac:dyDescent="0.3">
      <c r="B30" s="6"/>
      <c r="C30" s="7"/>
      <c r="D30" s="8"/>
      <c r="E30" s="8"/>
      <c r="F30" s="8"/>
      <c r="G30" s="8"/>
      <c r="H30" s="4"/>
      <c r="I30" s="8"/>
      <c r="J30" s="8"/>
      <c r="K30" s="8"/>
      <c r="L30" s="4"/>
      <c r="M30" s="8"/>
      <c r="N30" s="4"/>
      <c r="O30" s="8"/>
      <c r="P30" s="4"/>
      <c r="Q30" s="7"/>
      <c r="R30" s="7"/>
      <c r="S30" s="5"/>
    </row>
    <row r="31" spans="2:19" ht="12.75" customHeight="1" x14ac:dyDescent="0.25">
      <c r="B31" s="114" t="s">
        <v>65</v>
      </c>
      <c r="C31" s="90">
        <v>1</v>
      </c>
      <c r="D31" s="91" t="s">
        <v>61</v>
      </c>
      <c r="E31" s="91">
        <v>90</v>
      </c>
      <c r="F31" s="91" t="s">
        <v>81</v>
      </c>
      <c r="G31" s="91">
        <v>65</v>
      </c>
      <c r="H31" s="92" t="s">
        <v>64</v>
      </c>
      <c r="I31" s="77">
        <v>60</v>
      </c>
      <c r="J31" s="91" t="s">
        <v>82</v>
      </c>
      <c r="K31" s="91">
        <v>65</v>
      </c>
      <c r="L31" s="92" t="s">
        <v>64</v>
      </c>
      <c r="M31" s="77">
        <v>90</v>
      </c>
      <c r="N31" s="92" t="s">
        <v>63</v>
      </c>
      <c r="O31" s="77">
        <v>0</v>
      </c>
      <c r="P31" s="92" t="s">
        <v>64</v>
      </c>
      <c r="Q31" s="77">
        <v>180</v>
      </c>
      <c r="R31" s="76">
        <v>6</v>
      </c>
      <c r="S31" s="9">
        <f>SUM(E31,G31,I31,K31,M31,O31,Q31)</f>
        <v>550</v>
      </c>
    </row>
    <row r="32" spans="2:19" ht="33.75" customHeight="1" x14ac:dyDescent="0.25">
      <c r="B32" s="114"/>
      <c r="C32" s="90">
        <v>2</v>
      </c>
      <c r="D32" s="91"/>
      <c r="E32" s="91"/>
      <c r="F32" s="91"/>
      <c r="G32" s="91"/>
      <c r="H32" s="92"/>
      <c r="I32" s="77"/>
      <c r="J32" s="77"/>
      <c r="K32" s="77"/>
      <c r="L32" s="92"/>
      <c r="M32" s="77"/>
      <c r="N32" s="92"/>
      <c r="O32" s="77"/>
      <c r="P32" s="92"/>
      <c r="Q32" s="77"/>
      <c r="R32" s="77"/>
      <c r="S32" s="9">
        <f>S31/60</f>
        <v>9.1666666666666661</v>
      </c>
    </row>
    <row r="33" spans="2:19" ht="13" x14ac:dyDescent="0.3">
      <c r="B33" s="6"/>
      <c r="C33" s="7"/>
      <c r="D33" s="8"/>
      <c r="E33" s="8"/>
      <c r="F33" s="8"/>
      <c r="G33" s="8"/>
      <c r="H33" s="4"/>
      <c r="I33" s="8"/>
      <c r="J33" s="8"/>
      <c r="K33" s="8"/>
      <c r="L33" s="4"/>
      <c r="M33" s="8"/>
      <c r="N33" s="4"/>
      <c r="O33" s="8"/>
      <c r="P33" s="4"/>
      <c r="Q33" s="7"/>
      <c r="R33" s="7"/>
      <c r="S33" s="5"/>
    </row>
    <row r="34" spans="2:19" ht="12.75" customHeight="1" x14ac:dyDescent="0.25">
      <c r="B34" s="79" t="s">
        <v>67</v>
      </c>
      <c r="C34" s="81">
        <v>1</v>
      </c>
      <c r="D34" s="83" t="s">
        <v>61</v>
      </c>
      <c r="E34" s="83">
        <v>90</v>
      </c>
      <c r="F34" s="83" t="s">
        <v>85</v>
      </c>
      <c r="G34" s="83">
        <v>70</v>
      </c>
      <c r="H34" s="84" t="s">
        <v>64</v>
      </c>
      <c r="I34" s="85">
        <v>120</v>
      </c>
      <c r="J34" s="83" t="s">
        <v>85</v>
      </c>
      <c r="K34" s="83">
        <v>60</v>
      </c>
      <c r="L34" s="84" t="s">
        <v>64</v>
      </c>
      <c r="M34" s="85">
        <v>120</v>
      </c>
      <c r="N34" s="84" t="s">
        <v>63</v>
      </c>
      <c r="O34" s="85">
        <v>0</v>
      </c>
      <c r="P34" s="84" t="s">
        <v>64</v>
      </c>
      <c r="Q34" s="85">
        <v>180</v>
      </c>
      <c r="R34" s="88">
        <v>6</v>
      </c>
      <c r="S34" s="5">
        <f>SUM(E34,G34,I34,K34,M34,O34,Q34)</f>
        <v>640</v>
      </c>
    </row>
    <row r="35" spans="2:19" ht="32.75" customHeight="1" x14ac:dyDescent="0.25">
      <c r="B35" s="79"/>
      <c r="C35" s="81">
        <v>2</v>
      </c>
      <c r="D35" s="83"/>
      <c r="E35" s="83"/>
      <c r="F35" s="83"/>
      <c r="G35" s="83"/>
      <c r="H35" s="84"/>
      <c r="I35" s="85"/>
      <c r="J35" s="85"/>
      <c r="K35" s="85"/>
      <c r="L35" s="84"/>
      <c r="M35" s="85"/>
      <c r="N35" s="84"/>
      <c r="O35" s="85"/>
      <c r="P35" s="84"/>
      <c r="Q35" s="85"/>
      <c r="R35" s="85"/>
      <c r="S35" s="5">
        <f>S34/60</f>
        <v>10.666666666666666</v>
      </c>
    </row>
    <row r="36" spans="2:19" ht="13" x14ac:dyDescent="0.3">
      <c r="B36" s="6"/>
      <c r="C36" s="7"/>
      <c r="D36" s="8"/>
      <c r="E36" s="8"/>
      <c r="F36" s="8"/>
      <c r="G36" s="8"/>
      <c r="H36" s="4"/>
      <c r="I36" s="8"/>
      <c r="J36" s="8"/>
      <c r="K36" s="8"/>
      <c r="L36" s="4"/>
      <c r="M36" s="8"/>
      <c r="N36" s="4"/>
      <c r="O36" s="8"/>
      <c r="P36" s="4"/>
      <c r="Q36" s="7"/>
      <c r="R36" s="7"/>
      <c r="S36" s="5"/>
    </row>
    <row r="37" spans="2:19" ht="12.75" customHeight="1" x14ac:dyDescent="0.25">
      <c r="B37" s="114" t="s">
        <v>69</v>
      </c>
      <c r="C37" s="90">
        <v>1</v>
      </c>
      <c r="D37" s="91" t="s">
        <v>61</v>
      </c>
      <c r="E37" s="91">
        <v>90</v>
      </c>
      <c r="F37" s="91" t="s">
        <v>85</v>
      </c>
      <c r="G37" s="91">
        <v>70</v>
      </c>
      <c r="H37" s="92" t="s">
        <v>64</v>
      </c>
      <c r="I37" s="77">
        <v>120</v>
      </c>
      <c r="J37" s="91" t="s">
        <v>85</v>
      </c>
      <c r="K37" s="91">
        <v>65</v>
      </c>
      <c r="L37" s="92" t="s">
        <v>64</v>
      </c>
      <c r="M37" s="77">
        <v>120</v>
      </c>
      <c r="N37" s="92" t="s">
        <v>63</v>
      </c>
      <c r="O37" s="77">
        <v>0</v>
      </c>
      <c r="P37" s="92" t="s">
        <v>64</v>
      </c>
      <c r="Q37" s="77">
        <v>180</v>
      </c>
      <c r="R37" s="76">
        <v>6</v>
      </c>
      <c r="S37" s="9">
        <f>SUM(E37,G37,I37,K37,M37,O37,Q37)</f>
        <v>645</v>
      </c>
    </row>
    <row r="38" spans="2:19" ht="35.75" customHeight="1" x14ac:dyDescent="0.25">
      <c r="B38" s="114"/>
      <c r="C38" s="90">
        <v>2</v>
      </c>
      <c r="D38" s="91"/>
      <c r="E38" s="91"/>
      <c r="F38" s="91"/>
      <c r="G38" s="91"/>
      <c r="H38" s="92"/>
      <c r="I38" s="77"/>
      <c r="J38" s="77"/>
      <c r="K38" s="77"/>
      <c r="L38" s="92"/>
      <c r="M38" s="77"/>
      <c r="N38" s="92"/>
      <c r="O38" s="77"/>
      <c r="P38" s="92"/>
      <c r="Q38" s="77"/>
      <c r="R38" s="77"/>
      <c r="S38" s="9">
        <f>S37/60</f>
        <v>10.75</v>
      </c>
    </row>
    <row r="39" spans="2:19" ht="13" x14ac:dyDescent="0.3">
      <c r="B39" s="6"/>
      <c r="C39" s="7"/>
      <c r="D39" s="8"/>
      <c r="E39" s="8"/>
      <c r="F39" s="8"/>
      <c r="G39" s="8" t="s">
        <v>70</v>
      </c>
      <c r="H39" s="4"/>
      <c r="I39" s="8"/>
      <c r="J39" s="8"/>
      <c r="K39" s="8"/>
      <c r="L39" s="4"/>
      <c r="M39" s="8"/>
      <c r="N39" s="4"/>
      <c r="O39" s="8"/>
      <c r="P39" s="4"/>
      <c r="Q39" s="7"/>
      <c r="R39" s="7"/>
      <c r="S39" s="5"/>
    </row>
    <row r="40" spans="2:19" ht="12.75" customHeight="1" x14ac:dyDescent="0.25">
      <c r="B40" s="79" t="s">
        <v>71</v>
      </c>
      <c r="C40" s="81">
        <v>1</v>
      </c>
      <c r="D40" s="83" t="s">
        <v>61</v>
      </c>
      <c r="E40" s="83">
        <v>90</v>
      </c>
      <c r="F40" s="83" t="s">
        <v>85</v>
      </c>
      <c r="G40" s="83">
        <v>70</v>
      </c>
      <c r="H40" s="84" t="s">
        <v>64</v>
      </c>
      <c r="I40" s="85">
        <v>75</v>
      </c>
      <c r="J40" s="83" t="s">
        <v>82</v>
      </c>
      <c r="K40" s="83">
        <v>67</v>
      </c>
      <c r="L40" s="84" t="s">
        <v>64</v>
      </c>
      <c r="M40" s="85">
        <v>90</v>
      </c>
      <c r="N40" s="84" t="s">
        <v>63</v>
      </c>
      <c r="O40" s="85">
        <v>0</v>
      </c>
      <c r="P40" s="84" t="s">
        <v>64</v>
      </c>
      <c r="Q40" s="85">
        <v>180</v>
      </c>
      <c r="R40" s="88">
        <v>6</v>
      </c>
      <c r="S40" s="5">
        <f>SUM(E40,G40,I40,K40,M40,O40,Q40)</f>
        <v>572</v>
      </c>
    </row>
    <row r="41" spans="2:19" ht="36.75" customHeight="1" x14ac:dyDescent="0.25">
      <c r="B41" s="79"/>
      <c r="C41" s="81">
        <v>2</v>
      </c>
      <c r="D41" s="83"/>
      <c r="E41" s="83"/>
      <c r="F41" s="83"/>
      <c r="G41" s="83"/>
      <c r="H41" s="84"/>
      <c r="I41" s="85"/>
      <c r="J41" s="85"/>
      <c r="K41" s="85"/>
      <c r="L41" s="84"/>
      <c r="M41" s="85"/>
      <c r="N41" s="84"/>
      <c r="O41" s="85"/>
      <c r="P41" s="84"/>
      <c r="Q41" s="85"/>
      <c r="R41" s="85"/>
      <c r="S41" s="5">
        <f>S40/60</f>
        <v>9.5333333333333332</v>
      </c>
    </row>
    <row r="42" spans="2:19" ht="13" x14ac:dyDescent="0.3">
      <c r="B42" s="6"/>
      <c r="C42" s="7"/>
      <c r="D42" s="8"/>
      <c r="E42" s="8"/>
      <c r="F42" s="8"/>
      <c r="G42" s="8"/>
      <c r="H42" s="4"/>
      <c r="I42" s="8"/>
      <c r="J42" s="8"/>
      <c r="K42" s="8"/>
      <c r="L42" s="4"/>
      <c r="M42" s="8"/>
      <c r="N42" s="4"/>
      <c r="O42" s="8"/>
      <c r="P42" s="4"/>
      <c r="Q42" s="7"/>
      <c r="R42" s="7"/>
      <c r="S42" s="5"/>
    </row>
    <row r="43" spans="2:19" ht="12.75" customHeight="1" x14ac:dyDescent="0.25">
      <c r="B43" s="114" t="s">
        <v>73</v>
      </c>
      <c r="C43" s="90">
        <v>1</v>
      </c>
      <c r="D43" s="91" t="s">
        <v>61</v>
      </c>
      <c r="E43" s="91">
        <v>90</v>
      </c>
      <c r="F43" s="91" t="s">
        <v>91</v>
      </c>
      <c r="G43" s="91">
        <v>75</v>
      </c>
      <c r="H43" s="92" t="s">
        <v>64</v>
      </c>
      <c r="I43" s="77">
        <v>120</v>
      </c>
      <c r="J43" s="91" t="s">
        <v>85</v>
      </c>
      <c r="K43" s="91">
        <v>70</v>
      </c>
      <c r="L43" s="92" t="s">
        <v>64</v>
      </c>
      <c r="M43" s="77">
        <v>150</v>
      </c>
      <c r="N43" s="92" t="s">
        <v>63</v>
      </c>
      <c r="O43" s="77">
        <v>0</v>
      </c>
      <c r="P43" s="92" t="s">
        <v>64</v>
      </c>
      <c r="Q43" s="77">
        <v>210</v>
      </c>
      <c r="R43" s="76">
        <v>6</v>
      </c>
      <c r="S43" s="9">
        <f>SUM(E43,G43,I43,K43,M43,O43,Q43)</f>
        <v>715</v>
      </c>
    </row>
    <row r="44" spans="2:19" ht="38.75" customHeight="1" x14ac:dyDescent="0.25">
      <c r="B44" s="114"/>
      <c r="C44" s="90">
        <v>2</v>
      </c>
      <c r="D44" s="91"/>
      <c r="E44" s="91"/>
      <c r="F44" s="91"/>
      <c r="G44" s="91"/>
      <c r="H44" s="92"/>
      <c r="I44" s="77"/>
      <c r="J44" s="77"/>
      <c r="K44" s="77"/>
      <c r="L44" s="92"/>
      <c r="M44" s="77"/>
      <c r="N44" s="92"/>
      <c r="O44" s="77"/>
      <c r="P44" s="92"/>
      <c r="Q44" s="77"/>
      <c r="R44" s="77"/>
      <c r="S44" s="9">
        <f>S43/60</f>
        <v>11.916666666666666</v>
      </c>
    </row>
    <row r="45" spans="2:19" ht="13" x14ac:dyDescent="0.3">
      <c r="B45" s="6"/>
      <c r="C45" s="7"/>
      <c r="D45" s="8"/>
      <c r="E45" s="8"/>
      <c r="F45" s="8"/>
      <c r="G45" s="8"/>
      <c r="H45" s="4"/>
      <c r="I45" s="8"/>
      <c r="J45" s="8"/>
      <c r="K45" s="8"/>
      <c r="L45" s="4"/>
      <c r="M45" s="8"/>
      <c r="N45" s="4"/>
      <c r="O45" s="8"/>
      <c r="P45" s="4"/>
      <c r="Q45" s="7"/>
      <c r="R45" s="7"/>
      <c r="S45" s="5"/>
    </row>
    <row r="46" spans="2:19" ht="12.75" customHeight="1" x14ac:dyDescent="0.25">
      <c r="B46" s="79" t="s">
        <v>74</v>
      </c>
      <c r="C46" s="81">
        <v>1</v>
      </c>
      <c r="D46" s="83" t="s">
        <v>61</v>
      </c>
      <c r="E46" s="83">
        <v>90</v>
      </c>
      <c r="F46" s="84" t="s">
        <v>64</v>
      </c>
      <c r="G46" s="83">
        <v>60</v>
      </c>
      <c r="H46" s="84" t="s">
        <v>64</v>
      </c>
      <c r="I46" s="85">
        <v>90</v>
      </c>
      <c r="J46" s="83" t="s">
        <v>92</v>
      </c>
      <c r="K46" s="83">
        <v>60</v>
      </c>
      <c r="L46" s="84" t="s">
        <v>64</v>
      </c>
      <c r="M46" s="85">
        <v>150</v>
      </c>
      <c r="N46" s="84" t="s">
        <v>63</v>
      </c>
      <c r="O46" s="85">
        <v>0</v>
      </c>
      <c r="P46" s="84" t="s">
        <v>64</v>
      </c>
      <c r="Q46" s="85">
        <v>210</v>
      </c>
      <c r="R46" s="88">
        <v>6</v>
      </c>
      <c r="S46" s="5">
        <f>SUM(E46,G46,I46,K46,M46,O46,Q46)</f>
        <v>660</v>
      </c>
    </row>
    <row r="47" spans="2:19" ht="29.9" customHeight="1" x14ac:dyDescent="0.25">
      <c r="B47" s="79"/>
      <c r="C47" s="81">
        <v>2</v>
      </c>
      <c r="D47" s="83"/>
      <c r="E47" s="83"/>
      <c r="F47" s="83"/>
      <c r="G47" s="83"/>
      <c r="H47" s="84"/>
      <c r="I47" s="85"/>
      <c r="J47" s="85"/>
      <c r="K47" s="85"/>
      <c r="L47" s="84"/>
      <c r="M47" s="85"/>
      <c r="N47" s="84"/>
      <c r="O47" s="85"/>
      <c r="P47" s="84"/>
      <c r="Q47" s="85"/>
      <c r="R47" s="85"/>
      <c r="S47" s="5">
        <f>S46/60</f>
        <v>11</v>
      </c>
    </row>
    <row r="48" spans="2:19" ht="13" x14ac:dyDescent="0.3">
      <c r="B48" s="6"/>
      <c r="C48" s="7"/>
      <c r="D48" s="8"/>
      <c r="E48" s="8"/>
      <c r="F48" s="8"/>
      <c r="G48" s="8"/>
      <c r="H48" s="4"/>
      <c r="I48" s="8"/>
      <c r="J48" s="8"/>
      <c r="K48" s="8"/>
      <c r="L48" s="4"/>
      <c r="M48" s="8"/>
      <c r="N48" s="4"/>
      <c r="O48" s="8"/>
      <c r="P48" s="4"/>
      <c r="Q48" s="7"/>
      <c r="R48" s="7"/>
      <c r="S48" s="5"/>
    </row>
    <row r="49" spans="2:19" ht="12.75" customHeight="1" x14ac:dyDescent="0.25">
      <c r="B49" s="79" t="s">
        <v>86</v>
      </c>
      <c r="C49" s="81">
        <v>1</v>
      </c>
      <c r="D49" s="83" t="s">
        <v>61</v>
      </c>
      <c r="E49" s="83">
        <v>90</v>
      </c>
      <c r="F49" s="84" t="s">
        <v>64</v>
      </c>
      <c r="G49" s="83">
        <v>60</v>
      </c>
      <c r="H49" s="84" t="s">
        <v>64</v>
      </c>
      <c r="I49" s="85">
        <v>90</v>
      </c>
      <c r="J49" s="83" t="s">
        <v>92</v>
      </c>
      <c r="K49" s="83">
        <v>60</v>
      </c>
      <c r="L49" s="84" t="s">
        <v>64</v>
      </c>
      <c r="M49" s="85">
        <v>150</v>
      </c>
      <c r="N49" s="84" t="s">
        <v>63</v>
      </c>
      <c r="O49" s="85">
        <v>0</v>
      </c>
      <c r="P49" s="84" t="s">
        <v>64</v>
      </c>
      <c r="Q49" s="85">
        <v>210</v>
      </c>
      <c r="R49" s="88">
        <v>6</v>
      </c>
      <c r="S49" s="5">
        <f>SUM(E49,G49,I49,K49,M49,O49,Q49)</f>
        <v>660</v>
      </c>
    </row>
    <row r="50" spans="2:19" ht="26.4" customHeight="1" x14ac:dyDescent="0.25">
      <c r="B50" s="79"/>
      <c r="C50" s="81">
        <v>2</v>
      </c>
      <c r="D50" s="83"/>
      <c r="E50" s="83"/>
      <c r="F50" s="83"/>
      <c r="G50" s="83"/>
      <c r="H50" s="84"/>
      <c r="I50" s="85"/>
      <c r="J50" s="85"/>
      <c r="K50" s="85"/>
      <c r="L50" s="84"/>
      <c r="M50" s="85"/>
      <c r="N50" s="84"/>
      <c r="O50" s="85"/>
      <c r="P50" s="84"/>
      <c r="Q50" s="85"/>
      <c r="R50" s="85"/>
      <c r="S50" s="5">
        <f>S49/60</f>
        <v>11</v>
      </c>
    </row>
    <row r="51" spans="2:19" ht="13" x14ac:dyDescent="0.3">
      <c r="S51" s="10" t="s">
        <v>75</v>
      </c>
    </row>
    <row r="52" spans="2:19" x14ac:dyDescent="0.25">
      <c r="S52" s="11">
        <f>SUM(S50,S47,S44,S41,S38,S35,S32)</f>
        <v>74.033333333333331</v>
      </c>
    </row>
    <row r="53" spans="2:19" ht="13" x14ac:dyDescent="0.25">
      <c r="B53" s="78" t="s">
        <v>93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9" ht="13" x14ac:dyDescent="0.3">
      <c r="B54" s="79" t="s">
        <v>49</v>
      </c>
      <c r="C54" s="79"/>
      <c r="D54" s="3" t="s">
        <v>50</v>
      </c>
      <c r="E54" s="3" t="s">
        <v>51</v>
      </c>
      <c r="F54" s="3" t="s">
        <v>52</v>
      </c>
      <c r="G54" s="3" t="s">
        <v>51</v>
      </c>
      <c r="H54" s="3" t="s">
        <v>53</v>
      </c>
      <c r="I54" s="3" t="s">
        <v>51</v>
      </c>
      <c r="J54" s="3" t="s">
        <v>54</v>
      </c>
      <c r="K54" s="3" t="s">
        <v>51</v>
      </c>
      <c r="L54" s="3" t="s">
        <v>55</v>
      </c>
      <c r="M54" s="3" t="s">
        <v>51</v>
      </c>
      <c r="N54" s="3" t="s">
        <v>56</v>
      </c>
      <c r="O54" s="3" t="s">
        <v>51</v>
      </c>
      <c r="P54" s="3" t="s">
        <v>57</v>
      </c>
      <c r="Q54" s="3" t="s">
        <v>51</v>
      </c>
      <c r="R54" s="3" t="s">
        <v>58</v>
      </c>
      <c r="S54" s="4" t="s">
        <v>59</v>
      </c>
    </row>
    <row r="55" spans="2:19" ht="12.75" customHeight="1" x14ac:dyDescent="0.25">
      <c r="B55" s="79" t="s">
        <v>60</v>
      </c>
      <c r="C55" s="81">
        <v>1</v>
      </c>
      <c r="D55" s="83" t="s">
        <v>61</v>
      </c>
      <c r="E55" s="83">
        <v>90</v>
      </c>
      <c r="F55" s="83" t="s">
        <v>91</v>
      </c>
      <c r="G55" s="83">
        <v>55</v>
      </c>
      <c r="H55" s="84" t="s">
        <v>64</v>
      </c>
      <c r="I55" s="85">
        <v>90</v>
      </c>
      <c r="J55" s="83" t="s">
        <v>72</v>
      </c>
      <c r="K55" s="83">
        <v>55</v>
      </c>
      <c r="L55" s="84" t="s">
        <v>64</v>
      </c>
      <c r="M55" s="85">
        <v>120</v>
      </c>
      <c r="N55" s="84" t="s">
        <v>63</v>
      </c>
      <c r="O55" s="85">
        <v>0</v>
      </c>
      <c r="P55" s="84" t="s">
        <v>64</v>
      </c>
      <c r="Q55" s="85">
        <v>180</v>
      </c>
      <c r="R55" s="88">
        <v>6</v>
      </c>
      <c r="S55" s="5">
        <f>SUM(E55,G55,I55,K55,M55,O55,Q55)</f>
        <v>590</v>
      </c>
    </row>
    <row r="56" spans="2:19" ht="33.75" customHeight="1" x14ac:dyDescent="0.25">
      <c r="B56" s="79"/>
      <c r="C56" s="81">
        <v>2</v>
      </c>
      <c r="D56" s="83"/>
      <c r="E56" s="83"/>
      <c r="F56" s="83"/>
      <c r="G56" s="83"/>
      <c r="H56" s="84"/>
      <c r="I56" s="85"/>
      <c r="J56" s="85"/>
      <c r="K56" s="85"/>
      <c r="L56" s="84"/>
      <c r="M56" s="85"/>
      <c r="N56" s="84"/>
      <c r="O56" s="85"/>
      <c r="P56" s="84"/>
      <c r="Q56" s="85"/>
      <c r="R56" s="85"/>
      <c r="S56" s="5">
        <f>S55/60</f>
        <v>9.8333333333333339</v>
      </c>
    </row>
    <row r="57" spans="2:19" ht="13" x14ac:dyDescent="0.3">
      <c r="B57" s="6"/>
      <c r="C57" s="7"/>
      <c r="D57" s="8"/>
      <c r="E57" s="8"/>
      <c r="F57" s="8"/>
      <c r="G57" s="8"/>
      <c r="H57" s="4"/>
      <c r="I57" s="8"/>
      <c r="J57" s="8"/>
      <c r="K57" s="8"/>
      <c r="L57" s="4"/>
      <c r="M57" s="8"/>
      <c r="N57" s="4"/>
      <c r="O57" s="8"/>
      <c r="P57" s="4"/>
      <c r="Q57" s="7"/>
      <c r="R57" s="7"/>
      <c r="S57" s="5"/>
    </row>
    <row r="58" spans="2:19" ht="12.75" customHeight="1" x14ac:dyDescent="0.25">
      <c r="B58" s="114" t="s">
        <v>65</v>
      </c>
      <c r="C58" s="90">
        <v>1</v>
      </c>
      <c r="D58" s="91" t="s">
        <v>61</v>
      </c>
      <c r="E58" s="91">
        <v>90</v>
      </c>
      <c r="F58" s="91" t="s">
        <v>91</v>
      </c>
      <c r="G58" s="91">
        <v>75</v>
      </c>
      <c r="H58" s="92" t="s">
        <v>64</v>
      </c>
      <c r="I58" s="77">
        <v>60</v>
      </c>
      <c r="J58" s="91" t="s">
        <v>92</v>
      </c>
      <c r="K58" s="91">
        <v>60</v>
      </c>
      <c r="L58" s="92" t="s">
        <v>64</v>
      </c>
      <c r="M58" s="77">
        <v>120</v>
      </c>
      <c r="N58" s="92" t="s">
        <v>63</v>
      </c>
      <c r="O58" s="77">
        <v>0</v>
      </c>
      <c r="P58" s="92" t="s">
        <v>64</v>
      </c>
      <c r="Q58" s="77">
        <v>210</v>
      </c>
      <c r="R58" s="76">
        <v>6</v>
      </c>
      <c r="S58" s="9">
        <f>SUM(E58,G58,I58,K58,M58,O58,Q58)</f>
        <v>615</v>
      </c>
    </row>
    <row r="59" spans="2:19" ht="28.9" customHeight="1" x14ac:dyDescent="0.25">
      <c r="B59" s="114"/>
      <c r="C59" s="90">
        <v>2</v>
      </c>
      <c r="D59" s="91"/>
      <c r="E59" s="91"/>
      <c r="F59" s="91"/>
      <c r="G59" s="91"/>
      <c r="H59" s="92"/>
      <c r="I59" s="77"/>
      <c r="J59" s="77"/>
      <c r="K59" s="77"/>
      <c r="L59" s="92"/>
      <c r="M59" s="77"/>
      <c r="N59" s="92"/>
      <c r="O59" s="77"/>
      <c r="P59" s="92"/>
      <c r="Q59" s="77"/>
      <c r="R59" s="77"/>
      <c r="S59" s="9">
        <f>S58/60</f>
        <v>10.25</v>
      </c>
    </row>
    <row r="60" spans="2:19" ht="13" x14ac:dyDescent="0.3">
      <c r="B60" s="6"/>
      <c r="C60" s="7"/>
      <c r="D60" s="8"/>
      <c r="E60" s="8"/>
      <c r="F60" s="8"/>
      <c r="G60" s="8"/>
      <c r="H60" s="4"/>
      <c r="I60" s="8"/>
      <c r="J60" s="8"/>
      <c r="K60" s="8"/>
      <c r="L60" s="4"/>
      <c r="M60" s="8"/>
      <c r="N60" s="4"/>
      <c r="O60" s="8"/>
      <c r="P60" s="4"/>
      <c r="Q60" s="7"/>
      <c r="R60" s="7"/>
      <c r="S60" s="5"/>
    </row>
    <row r="61" spans="2:19" ht="12.75" customHeight="1" x14ac:dyDescent="0.25">
      <c r="B61" s="79" t="s">
        <v>67</v>
      </c>
      <c r="C61" s="81">
        <v>1</v>
      </c>
      <c r="D61" s="83" t="s">
        <v>61</v>
      </c>
      <c r="E61" s="83">
        <v>90</v>
      </c>
      <c r="F61" s="83" t="s">
        <v>94</v>
      </c>
      <c r="G61" s="83">
        <v>80</v>
      </c>
      <c r="H61" s="84" t="s">
        <v>64</v>
      </c>
      <c r="I61" s="85">
        <v>90</v>
      </c>
      <c r="J61" s="83" t="s">
        <v>77</v>
      </c>
      <c r="K61" s="83">
        <v>60</v>
      </c>
      <c r="L61" s="84" t="s">
        <v>64</v>
      </c>
      <c r="M61" s="85">
        <v>150</v>
      </c>
      <c r="N61" s="84" t="s">
        <v>63</v>
      </c>
      <c r="O61" s="85">
        <v>0</v>
      </c>
      <c r="P61" s="84" t="s">
        <v>64</v>
      </c>
      <c r="Q61" s="85">
        <v>210</v>
      </c>
      <c r="R61" s="88">
        <v>6</v>
      </c>
      <c r="S61" s="5">
        <f>SUM(E61,G61,I61,K61,M61,O61,Q61)</f>
        <v>680</v>
      </c>
    </row>
    <row r="62" spans="2:19" ht="29.9" customHeight="1" x14ac:dyDescent="0.25">
      <c r="B62" s="79"/>
      <c r="C62" s="81">
        <v>2</v>
      </c>
      <c r="D62" s="83"/>
      <c r="E62" s="83"/>
      <c r="F62" s="83"/>
      <c r="G62" s="83"/>
      <c r="H62" s="84"/>
      <c r="I62" s="85"/>
      <c r="J62" s="85"/>
      <c r="K62" s="85"/>
      <c r="L62" s="84"/>
      <c r="M62" s="85"/>
      <c r="N62" s="84"/>
      <c r="O62" s="85"/>
      <c r="P62" s="84"/>
      <c r="Q62" s="85"/>
      <c r="R62" s="85"/>
      <c r="S62" s="5">
        <f>S61/60</f>
        <v>11.333333333333334</v>
      </c>
    </row>
    <row r="63" spans="2:19" ht="13" x14ac:dyDescent="0.3">
      <c r="B63" s="6"/>
      <c r="C63" s="7"/>
      <c r="D63" s="8"/>
      <c r="E63" s="8"/>
      <c r="F63" s="8"/>
      <c r="G63" s="8"/>
      <c r="H63" s="4"/>
      <c r="I63" s="8"/>
      <c r="J63" s="8"/>
      <c r="K63" s="8"/>
      <c r="L63" s="4"/>
      <c r="M63" s="8"/>
      <c r="N63" s="4"/>
      <c r="O63" s="8"/>
      <c r="P63" s="4"/>
      <c r="Q63" s="7"/>
      <c r="R63" s="7"/>
      <c r="S63" s="5"/>
    </row>
    <row r="64" spans="2:19" ht="12.75" customHeight="1" x14ac:dyDescent="0.25">
      <c r="B64" s="114" t="s">
        <v>69</v>
      </c>
      <c r="C64" s="90">
        <v>1</v>
      </c>
      <c r="D64" s="91" t="s">
        <v>61</v>
      </c>
      <c r="E64" s="91">
        <v>90</v>
      </c>
      <c r="F64" s="91" t="s">
        <v>94</v>
      </c>
      <c r="G64" s="91">
        <v>80</v>
      </c>
      <c r="H64" s="92" t="s">
        <v>64</v>
      </c>
      <c r="I64" s="77">
        <v>90</v>
      </c>
      <c r="J64" s="91" t="s">
        <v>81</v>
      </c>
      <c r="K64" s="91">
        <v>65</v>
      </c>
      <c r="L64" s="92" t="s">
        <v>64</v>
      </c>
      <c r="M64" s="77">
        <v>150</v>
      </c>
      <c r="N64" s="92" t="s">
        <v>63</v>
      </c>
      <c r="O64" s="77">
        <v>0</v>
      </c>
      <c r="P64" s="92" t="s">
        <v>64</v>
      </c>
      <c r="Q64" s="77">
        <v>210</v>
      </c>
      <c r="R64" s="76">
        <v>6</v>
      </c>
      <c r="S64" s="9">
        <f>SUM(E64,G64,I64,K64,M64,O64,Q64)</f>
        <v>685</v>
      </c>
    </row>
    <row r="65" spans="2:19" ht="29.9" customHeight="1" x14ac:dyDescent="0.25">
      <c r="B65" s="114"/>
      <c r="C65" s="90">
        <v>2</v>
      </c>
      <c r="D65" s="91"/>
      <c r="E65" s="91"/>
      <c r="F65" s="91"/>
      <c r="G65" s="91"/>
      <c r="H65" s="92"/>
      <c r="I65" s="77"/>
      <c r="J65" s="77"/>
      <c r="K65" s="77"/>
      <c r="L65" s="92"/>
      <c r="M65" s="77"/>
      <c r="N65" s="92"/>
      <c r="O65" s="77"/>
      <c r="P65" s="92"/>
      <c r="Q65" s="77"/>
      <c r="R65" s="77"/>
      <c r="S65" s="9">
        <f>S64/60</f>
        <v>11.416666666666666</v>
      </c>
    </row>
    <row r="66" spans="2:19" ht="13" x14ac:dyDescent="0.3">
      <c r="B66" s="6"/>
      <c r="C66" s="7"/>
      <c r="D66" s="8"/>
      <c r="E66" s="8"/>
      <c r="F66" s="8"/>
      <c r="G66" s="8" t="s">
        <v>70</v>
      </c>
      <c r="H66" s="4"/>
      <c r="I66" s="8"/>
      <c r="J66" s="8"/>
      <c r="K66" s="8"/>
      <c r="L66" s="4"/>
      <c r="M66" s="8"/>
      <c r="N66" s="4"/>
      <c r="O66" s="8"/>
      <c r="P66" s="4"/>
      <c r="Q66" s="7"/>
      <c r="R66" s="7"/>
      <c r="S66" s="5"/>
    </row>
    <row r="67" spans="2:19" ht="12.75" customHeight="1" x14ac:dyDescent="0.25">
      <c r="B67" s="79" t="s">
        <v>71</v>
      </c>
      <c r="C67" s="81">
        <v>1</v>
      </c>
      <c r="D67" s="83" t="s">
        <v>61</v>
      </c>
      <c r="E67" s="83">
        <v>90</v>
      </c>
      <c r="F67" s="83" t="s">
        <v>94</v>
      </c>
      <c r="G67" s="83">
        <v>80</v>
      </c>
      <c r="H67" s="84" t="s">
        <v>64</v>
      </c>
      <c r="I67" s="85">
        <v>90</v>
      </c>
      <c r="J67" s="83" t="s">
        <v>92</v>
      </c>
      <c r="K67" s="83">
        <v>67</v>
      </c>
      <c r="L67" s="84" t="s">
        <v>64</v>
      </c>
      <c r="M67" s="85">
        <v>120</v>
      </c>
      <c r="N67" s="84" t="s">
        <v>63</v>
      </c>
      <c r="O67" s="85">
        <v>0</v>
      </c>
      <c r="P67" s="84" t="s">
        <v>64</v>
      </c>
      <c r="Q67" s="85">
        <v>240</v>
      </c>
      <c r="R67" s="88">
        <v>6</v>
      </c>
      <c r="S67" s="5">
        <f>SUM(E67,G67,I67,K67,M67,O67,Q67)</f>
        <v>687</v>
      </c>
    </row>
    <row r="68" spans="2:19" ht="29.9" customHeight="1" x14ac:dyDescent="0.25">
      <c r="B68" s="79"/>
      <c r="C68" s="81">
        <v>2</v>
      </c>
      <c r="D68" s="83"/>
      <c r="E68" s="83"/>
      <c r="F68" s="83"/>
      <c r="G68" s="83"/>
      <c r="H68" s="84"/>
      <c r="I68" s="85"/>
      <c r="J68" s="85"/>
      <c r="K68" s="85"/>
      <c r="L68" s="84"/>
      <c r="M68" s="85"/>
      <c r="N68" s="84"/>
      <c r="O68" s="85"/>
      <c r="P68" s="84"/>
      <c r="Q68" s="85"/>
      <c r="R68" s="85"/>
      <c r="S68" s="5">
        <f>S67/60</f>
        <v>11.45</v>
      </c>
    </row>
    <row r="69" spans="2:19" ht="13" x14ac:dyDescent="0.3">
      <c r="B69" s="6"/>
      <c r="C69" s="7"/>
      <c r="D69" s="8"/>
      <c r="E69" s="8"/>
      <c r="F69" s="8"/>
      <c r="G69" s="8"/>
      <c r="H69" s="4"/>
      <c r="I69" s="8"/>
      <c r="J69" s="8"/>
      <c r="K69" s="8"/>
      <c r="L69" s="4"/>
      <c r="M69" s="8"/>
      <c r="N69" s="4"/>
      <c r="O69" s="8"/>
      <c r="P69" s="4"/>
      <c r="Q69" s="7"/>
      <c r="R69" s="7"/>
      <c r="S69" s="5"/>
    </row>
    <row r="70" spans="2:19" ht="12.75" customHeight="1" x14ac:dyDescent="0.25">
      <c r="B70" s="114" t="s">
        <v>73</v>
      </c>
      <c r="C70" s="90">
        <v>1</v>
      </c>
      <c r="D70" s="91" t="s">
        <v>61</v>
      </c>
      <c r="E70" s="91">
        <v>90</v>
      </c>
      <c r="F70" s="91" t="s">
        <v>85</v>
      </c>
      <c r="G70" s="91">
        <v>70</v>
      </c>
      <c r="H70" s="92" t="s">
        <v>64</v>
      </c>
      <c r="I70" s="77">
        <v>90</v>
      </c>
      <c r="J70" s="91" t="s">
        <v>85</v>
      </c>
      <c r="K70" s="91">
        <v>70</v>
      </c>
      <c r="L70" s="92" t="s">
        <v>64</v>
      </c>
      <c r="M70" s="77">
        <v>150</v>
      </c>
      <c r="N70" s="92" t="s">
        <v>63</v>
      </c>
      <c r="O70" s="77">
        <v>0</v>
      </c>
      <c r="P70" s="92" t="s">
        <v>64</v>
      </c>
      <c r="Q70" s="77">
        <v>240</v>
      </c>
      <c r="R70" s="76">
        <v>6</v>
      </c>
      <c r="S70" s="9">
        <f>SUM(E70,G70,I70,K70,M70,O70,Q70)</f>
        <v>710</v>
      </c>
    </row>
    <row r="71" spans="2:19" ht="30.75" customHeight="1" x14ac:dyDescent="0.25">
      <c r="B71" s="114"/>
      <c r="C71" s="90">
        <v>2</v>
      </c>
      <c r="D71" s="91"/>
      <c r="E71" s="91"/>
      <c r="F71" s="91"/>
      <c r="G71" s="91"/>
      <c r="H71" s="92"/>
      <c r="I71" s="77"/>
      <c r="J71" s="77"/>
      <c r="K71" s="77"/>
      <c r="L71" s="92"/>
      <c r="M71" s="77"/>
      <c r="N71" s="92"/>
      <c r="O71" s="77"/>
      <c r="P71" s="92"/>
      <c r="Q71" s="77"/>
      <c r="R71" s="77"/>
      <c r="S71" s="9">
        <f>S70/60</f>
        <v>11.833333333333334</v>
      </c>
    </row>
    <row r="72" spans="2:19" ht="13" x14ac:dyDescent="0.3">
      <c r="B72" s="6"/>
      <c r="C72" s="7"/>
      <c r="D72" s="8"/>
      <c r="E72" s="8"/>
      <c r="F72" s="8"/>
      <c r="G72" s="8"/>
      <c r="H72" s="4"/>
      <c r="I72" s="8"/>
      <c r="J72" s="8"/>
      <c r="K72" s="8"/>
      <c r="L72" s="4"/>
      <c r="M72" s="8"/>
      <c r="N72" s="4"/>
      <c r="O72" s="8"/>
      <c r="P72" s="4"/>
      <c r="Q72" s="7"/>
      <c r="R72" s="7"/>
      <c r="S72" s="5"/>
    </row>
    <row r="73" spans="2:19" ht="12.75" customHeight="1" x14ac:dyDescent="0.25">
      <c r="B73" s="79" t="s">
        <v>74</v>
      </c>
      <c r="C73" s="81">
        <v>1</v>
      </c>
      <c r="D73" s="83" t="s">
        <v>61</v>
      </c>
      <c r="E73" s="83">
        <v>90</v>
      </c>
      <c r="F73" s="84" t="s">
        <v>64</v>
      </c>
      <c r="G73" s="83">
        <v>180</v>
      </c>
      <c r="H73" s="84" t="s">
        <v>64</v>
      </c>
      <c r="I73" s="85">
        <v>90</v>
      </c>
      <c r="J73" s="83" t="s">
        <v>92</v>
      </c>
      <c r="K73" s="83">
        <v>60</v>
      </c>
      <c r="L73" s="84" t="s">
        <v>64</v>
      </c>
      <c r="M73" s="85">
        <v>120</v>
      </c>
      <c r="N73" s="84" t="s">
        <v>63</v>
      </c>
      <c r="O73" s="85">
        <v>0</v>
      </c>
      <c r="P73" s="84" t="s">
        <v>64</v>
      </c>
      <c r="Q73" s="85">
        <v>210</v>
      </c>
      <c r="R73" s="88">
        <v>6</v>
      </c>
      <c r="S73" s="5">
        <f>SUM(E73,G73,I73,K73,M73,O73,Q73)</f>
        <v>750</v>
      </c>
    </row>
    <row r="74" spans="2:19" ht="27.9" customHeight="1" x14ac:dyDescent="0.25">
      <c r="B74" s="79"/>
      <c r="C74" s="81">
        <v>2</v>
      </c>
      <c r="D74" s="83"/>
      <c r="E74" s="83"/>
      <c r="F74" s="83"/>
      <c r="G74" s="83"/>
      <c r="H74" s="84"/>
      <c r="I74" s="85"/>
      <c r="J74" s="85"/>
      <c r="K74" s="85"/>
      <c r="L74" s="84"/>
      <c r="M74" s="85"/>
      <c r="N74" s="84"/>
      <c r="O74" s="85"/>
      <c r="P74" s="84"/>
      <c r="Q74" s="85"/>
      <c r="R74" s="85"/>
      <c r="S74" s="5">
        <f>S73/60</f>
        <v>12.5</v>
      </c>
    </row>
    <row r="75" spans="2:19" ht="12.75" customHeight="1" x14ac:dyDescent="0.25">
      <c r="B75" s="79" t="s">
        <v>86</v>
      </c>
      <c r="C75" s="81">
        <v>1</v>
      </c>
      <c r="D75" s="83" t="s">
        <v>61</v>
      </c>
      <c r="E75" s="83">
        <v>90</v>
      </c>
      <c r="F75" s="84" t="s">
        <v>64</v>
      </c>
      <c r="G75" s="83">
        <v>180</v>
      </c>
      <c r="H75" s="84" t="s">
        <v>64</v>
      </c>
      <c r="I75" s="85">
        <v>90</v>
      </c>
      <c r="J75" s="83" t="s">
        <v>92</v>
      </c>
      <c r="K75" s="83">
        <v>60</v>
      </c>
      <c r="L75" s="84" t="s">
        <v>64</v>
      </c>
      <c r="M75" s="85">
        <v>120</v>
      </c>
      <c r="N75" s="84" t="s">
        <v>63</v>
      </c>
      <c r="O75" s="85">
        <v>0</v>
      </c>
      <c r="P75" s="84" t="s">
        <v>64</v>
      </c>
      <c r="Q75" s="85">
        <v>210</v>
      </c>
      <c r="R75" s="88">
        <v>6</v>
      </c>
      <c r="S75" s="5">
        <f>SUM(E75,G75,I75,K75,M75,O75,Q75)</f>
        <v>750</v>
      </c>
    </row>
    <row r="76" spans="2:19" ht="33.75" customHeight="1" x14ac:dyDescent="0.25">
      <c r="B76" s="79"/>
      <c r="C76" s="81">
        <v>2</v>
      </c>
      <c r="D76" s="83"/>
      <c r="E76" s="83"/>
      <c r="F76" s="83"/>
      <c r="G76" s="83"/>
      <c r="H76" s="84"/>
      <c r="I76" s="85"/>
      <c r="J76" s="85"/>
      <c r="K76" s="85"/>
      <c r="L76" s="84"/>
      <c r="M76" s="85"/>
      <c r="N76" s="84"/>
      <c r="O76" s="85"/>
      <c r="P76" s="84"/>
      <c r="Q76" s="85"/>
      <c r="R76" s="85"/>
      <c r="S76" s="5">
        <f>S75/60</f>
        <v>12.5</v>
      </c>
    </row>
    <row r="77" spans="2:19" ht="13" x14ac:dyDescent="0.3">
      <c r="S77" s="10" t="s">
        <v>75</v>
      </c>
    </row>
    <row r="78" spans="2:19" x14ac:dyDescent="0.25">
      <c r="S78" s="11">
        <f>SUM(S59,S62,S65,S71,S74,S76)</f>
        <v>69.833333333333343</v>
      </c>
    </row>
    <row r="80" spans="2:19" ht="13" x14ac:dyDescent="0.25">
      <c r="B80" s="78" t="s">
        <v>123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39"/>
    </row>
    <row r="81" spans="2:19" ht="13" x14ac:dyDescent="0.3">
      <c r="B81" s="79" t="s">
        <v>49</v>
      </c>
      <c r="C81" s="79"/>
      <c r="D81" s="40" t="s">
        <v>50</v>
      </c>
      <c r="E81" s="40" t="s">
        <v>51</v>
      </c>
      <c r="F81" s="40" t="s">
        <v>52</v>
      </c>
      <c r="G81" s="40" t="s">
        <v>51</v>
      </c>
      <c r="H81" s="40" t="s">
        <v>53</v>
      </c>
      <c r="I81" s="40" t="s">
        <v>51</v>
      </c>
      <c r="J81" s="40" t="s">
        <v>54</v>
      </c>
      <c r="K81" s="40" t="s">
        <v>51</v>
      </c>
      <c r="L81" s="40" t="s">
        <v>55</v>
      </c>
      <c r="M81" s="40" t="s">
        <v>51</v>
      </c>
      <c r="N81" s="40" t="s">
        <v>56</v>
      </c>
      <c r="O81" s="40" t="s">
        <v>51</v>
      </c>
      <c r="P81" s="40" t="s">
        <v>57</v>
      </c>
      <c r="Q81" s="40" t="s">
        <v>51</v>
      </c>
      <c r="R81" s="40" t="s">
        <v>58</v>
      </c>
      <c r="S81" s="41" t="s">
        <v>59</v>
      </c>
    </row>
    <row r="82" spans="2:19" ht="12.5" customHeight="1" x14ac:dyDescent="0.25">
      <c r="B82" s="80" t="s">
        <v>132</v>
      </c>
      <c r="C82" s="81">
        <v>1</v>
      </c>
      <c r="D82" s="84" t="s">
        <v>114</v>
      </c>
      <c r="E82" s="83">
        <v>90</v>
      </c>
      <c r="F82" s="84" t="s">
        <v>114</v>
      </c>
      <c r="G82" s="85">
        <v>90</v>
      </c>
      <c r="H82" s="84" t="s">
        <v>126</v>
      </c>
      <c r="I82" s="85">
        <v>60</v>
      </c>
      <c r="J82" s="84" t="s">
        <v>114</v>
      </c>
      <c r="K82" s="85">
        <v>90</v>
      </c>
      <c r="L82" s="84" t="s">
        <v>63</v>
      </c>
      <c r="M82" s="85">
        <v>0</v>
      </c>
      <c r="N82" s="84" t="s">
        <v>101</v>
      </c>
      <c r="O82" s="85">
        <v>60</v>
      </c>
      <c r="P82" s="84" t="s">
        <v>101</v>
      </c>
      <c r="Q82" s="85">
        <v>60</v>
      </c>
      <c r="R82" s="88">
        <v>5</v>
      </c>
      <c r="S82" s="42">
        <f>SUM(E82,G82,I82,K82,M82,O82,Q82)</f>
        <v>450</v>
      </c>
    </row>
    <row r="83" spans="2:19" ht="12.5" customHeight="1" x14ac:dyDescent="0.25">
      <c r="B83" s="80"/>
      <c r="C83" s="81">
        <v>2</v>
      </c>
      <c r="D83" s="84"/>
      <c r="E83" s="83"/>
      <c r="F83" s="84"/>
      <c r="G83" s="85"/>
      <c r="H83" s="84"/>
      <c r="I83" s="85"/>
      <c r="J83" s="84"/>
      <c r="K83" s="85"/>
      <c r="L83" s="84"/>
      <c r="M83" s="85"/>
      <c r="N83" s="84"/>
      <c r="O83" s="85"/>
      <c r="P83" s="84"/>
      <c r="Q83" s="85"/>
      <c r="R83" s="85"/>
      <c r="S83" s="42">
        <f>S82/60</f>
        <v>7.5</v>
      </c>
    </row>
    <row r="84" spans="2:19" ht="13" x14ac:dyDescent="0.3">
      <c r="B84" s="43"/>
      <c r="C84" s="44"/>
      <c r="D84" s="41"/>
      <c r="E84" s="45"/>
      <c r="F84" s="45"/>
      <c r="G84" s="45"/>
      <c r="H84" s="41"/>
      <c r="I84" s="45"/>
      <c r="J84" s="45"/>
      <c r="K84" s="45"/>
      <c r="L84" s="41"/>
      <c r="M84" s="45"/>
      <c r="N84" s="41"/>
      <c r="O84" s="45"/>
      <c r="P84" s="41"/>
      <c r="Q84" s="44"/>
      <c r="R84" s="44"/>
      <c r="S84" s="42"/>
    </row>
    <row r="85" spans="2:19" ht="12.5" customHeight="1" x14ac:dyDescent="0.25">
      <c r="B85" s="89" t="s">
        <v>133</v>
      </c>
      <c r="C85" s="90">
        <v>1</v>
      </c>
      <c r="D85" s="98" t="s">
        <v>143</v>
      </c>
      <c r="E85" s="91">
        <v>90</v>
      </c>
      <c r="F85" s="98" t="s">
        <v>114</v>
      </c>
      <c r="G85" s="77">
        <v>90</v>
      </c>
      <c r="H85" s="91" t="s">
        <v>82</v>
      </c>
      <c r="I85" s="91">
        <v>90</v>
      </c>
      <c r="J85" s="98" t="s">
        <v>144</v>
      </c>
      <c r="K85" s="91">
        <v>120</v>
      </c>
      <c r="L85" s="92" t="s">
        <v>63</v>
      </c>
      <c r="M85" s="77">
        <v>0</v>
      </c>
      <c r="N85" s="91" t="s">
        <v>177</v>
      </c>
      <c r="O85" s="77">
        <v>90</v>
      </c>
      <c r="P85" s="110" t="s">
        <v>114</v>
      </c>
      <c r="Q85" s="112">
        <v>120</v>
      </c>
      <c r="R85" s="76">
        <v>5</v>
      </c>
      <c r="S85" s="46">
        <f>SUM(E85,G85,I85,K85,M85,O85,Q85)</f>
        <v>600</v>
      </c>
    </row>
    <row r="86" spans="2:19" ht="12.5" customHeight="1" x14ac:dyDescent="0.25">
      <c r="B86" s="89"/>
      <c r="C86" s="90">
        <v>2</v>
      </c>
      <c r="D86" s="98"/>
      <c r="E86" s="91"/>
      <c r="F86" s="98"/>
      <c r="G86" s="77"/>
      <c r="H86" s="77"/>
      <c r="I86" s="91"/>
      <c r="J86" s="98"/>
      <c r="K86" s="91"/>
      <c r="L86" s="92"/>
      <c r="M86" s="77"/>
      <c r="N86" s="91"/>
      <c r="O86" s="77"/>
      <c r="P86" s="111"/>
      <c r="Q86" s="113"/>
      <c r="R86" s="77"/>
      <c r="S86" s="46">
        <f>S85/60</f>
        <v>10</v>
      </c>
    </row>
    <row r="87" spans="2:19" ht="13" x14ac:dyDescent="0.3">
      <c r="B87" s="43"/>
      <c r="C87" s="44"/>
      <c r="D87" s="41"/>
      <c r="E87" s="45"/>
      <c r="F87" s="45"/>
      <c r="G87" s="45"/>
      <c r="H87" s="41"/>
      <c r="I87" s="45"/>
      <c r="J87" s="45"/>
      <c r="K87" s="45"/>
      <c r="L87" s="41"/>
      <c r="M87" s="45"/>
      <c r="N87" s="41"/>
      <c r="O87" s="45"/>
      <c r="P87" s="41"/>
      <c r="Q87" s="44"/>
      <c r="R87" s="44"/>
      <c r="S87" s="42"/>
    </row>
    <row r="88" spans="2:19" ht="12.5" customHeight="1" x14ac:dyDescent="0.25">
      <c r="B88" s="80" t="s">
        <v>134</v>
      </c>
      <c r="C88" s="81">
        <v>1</v>
      </c>
      <c r="D88" s="84" t="s">
        <v>114</v>
      </c>
      <c r="E88" s="83">
        <v>90</v>
      </c>
      <c r="F88" s="82" t="s">
        <v>146</v>
      </c>
      <c r="G88" s="85">
        <v>120</v>
      </c>
      <c r="H88" s="82" t="s">
        <v>147</v>
      </c>
      <c r="I88" s="85">
        <v>90</v>
      </c>
      <c r="J88" s="84" t="s">
        <v>143</v>
      </c>
      <c r="K88" s="85">
        <v>90</v>
      </c>
      <c r="L88" s="101" t="s">
        <v>101</v>
      </c>
      <c r="M88" s="102">
        <v>60</v>
      </c>
      <c r="N88" s="101" t="s">
        <v>101</v>
      </c>
      <c r="O88" s="102">
        <v>60</v>
      </c>
      <c r="P88" s="103" t="s">
        <v>101</v>
      </c>
      <c r="Q88" s="105">
        <v>60</v>
      </c>
      <c r="R88" s="88">
        <v>5</v>
      </c>
      <c r="S88" s="42">
        <f>SUM(E88,G88,I88,K88,M88,O88,Q88)</f>
        <v>570</v>
      </c>
    </row>
    <row r="89" spans="2:19" ht="12.5" customHeight="1" x14ac:dyDescent="0.25">
      <c r="B89" s="80"/>
      <c r="C89" s="81">
        <v>2</v>
      </c>
      <c r="D89" s="84"/>
      <c r="E89" s="83"/>
      <c r="F89" s="82"/>
      <c r="G89" s="85"/>
      <c r="H89" s="82"/>
      <c r="I89" s="85"/>
      <c r="J89" s="84"/>
      <c r="K89" s="85"/>
      <c r="L89" s="101"/>
      <c r="M89" s="102"/>
      <c r="N89" s="101"/>
      <c r="O89" s="102"/>
      <c r="P89" s="104"/>
      <c r="Q89" s="106"/>
      <c r="R89" s="85"/>
      <c r="S89" s="42">
        <f>S88/60</f>
        <v>9.5</v>
      </c>
    </row>
    <row r="90" spans="2:19" ht="13" x14ac:dyDescent="0.3">
      <c r="B90" s="50"/>
      <c r="C90" s="44"/>
      <c r="D90" s="41"/>
      <c r="E90" s="45"/>
      <c r="F90" s="45"/>
      <c r="G90" s="45"/>
      <c r="H90" s="41"/>
      <c r="I90" s="45"/>
      <c r="J90" s="45"/>
      <c r="K90" s="45"/>
      <c r="L90" s="41"/>
      <c r="M90" s="45"/>
      <c r="N90" s="41"/>
      <c r="O90" s="45"/>
      <c r="P90" s="41"/>
      <c r="Q90" s="44"/>
      <c r="R90" s="44"/>
      <c r="S90" s="42"/>
    </row>
    <row r="91" spans="2:19" ht="12.5" customHeight="1" x14ac:dyDescent="0.25">
      <c r="B91" s="89" t="s">
        <v>135</v>
      </c>
      <c r="C91" s="90">
        <v>1</v>
      </c>
      <c r="D91" s="92" t="s">
        <v>114</v>
      </c>
      <c r="E91" s="91">
        <v>90</v>
      </c>
      <c r="F91" s="98" t="s">
        <v>115</v>
      </c>
      <c r="G91" s="77">
        <v>60</v>
      </c>
      <c r="H91" s="92" t="s">
        <v>114</v>
      </c>
      <c r="I91" s="77">
        <v>120</v>
      </c>
      <c r="J91" s="99" t="s">
        <v>143</v>
      </c>
      <c r="K91" s="91">
        <v>90</v>
      </c>
      <c r="L91" s="92" t="s">
        <v>63</v>
      </c>
      <c r="M91" s="77">
        <v>0</v>
      </c>
      <c r="N91" s="92" t="s">
        <v>114</v>
      </c>
      <c r="O91" s="77">
        <v>120</v>
      </c>
      <c r="P91" s="92" t="s">
        <v>114</v>
      </c>
      <c r="Q91" s="77">
        <v>150</v>
      </c>
      <c r="R91" s="76">
        <v>5</v>
      </c>
      <c r="S91" s="46">
        <f>SUM(E91,G91,I91,K91,M91,O91,Q91)</f>
        <v>630</v>
      </c>
    </row>
    <row r="92" spans="2:19" ht="12.5" customHeight="1" x14ac:dyDescent="0.25">
      <c r="B92" s="89"/>
      <c r="C92" s="90">
        <v>2</v>
      </c>
      <c r="D92" s="92"/>
      <c r="E92" s="91"/>
      <c r="F92" s="98"/>
      <c r="G92" s="77"/>
      <c r="H92" s="92"/>
      <c r="I92" s="77"/>
      <c r="J92" s="100"/>
      <c r="K92" s="77"/>
      <c r="L92" s="92"/>
      <c r="M92" s="77"/>
      <c r="N92" s="92"/>
      <c r="O92" s="77"/>
      <c r="P92" s="92"/>
      <c r="Q92" s="77"/>
      <c r="R92" s="77"/>
      <c r="S92" s="46">
        <f>S91/60</f>
        <v>10.5</v>
      </c>
    </row>
    <row r="93" spans="2:19" ht="13" x14ac:dyDescent="0.3">
      <c r="B93" s="50"/>
      <c r="C93" s="44"/>
      <c r="D93" s="41"/>
      <c r="E93" s="45"/>
      <c r="F93" s="45"/>
      <c r="G93" s="45"/>
      <c r="H93" s="41"/>
      <c r="I93" s="45"/>
      <c r="J93" s="45"/>
      <c r="K93" s="45"/>
      <c r="L93" s="41"/>
      <c r="M93" s="45"/>
      <c r="N93" s="41"/>
      <c r="O93" s="45"/>
      <c r="P93" s="41"/>
      <c r="Q93" s="44"/>
      <c r="R93" s="44"/>
      <c r="S93" s="42"/>
    </row>
    <row r="94" spans="2:19" ht="12.5" customHeight="1" x14ac:dyDescent="0.25">
      <c r="B94" s="80" t="s">
        <v>136</v>
      </c>
      <c r="C94" s="81">
        <v>1</v>
      </c>
      <c r="D94" s="82" t="s">
        <v>143</v>
      </c>
      <c r="E94" s="83">
        <v>90</v>
      </c>
      <c r="F94" s="82" t="s">
        <v>178</v>
      </c>
      <c r="G94" s="85">
        <v>90</v>
      </c>
      <c r="H94" s="84" t="s">
        <v>114</v>
      </c>
      <c r="I94" s="85">
        <v>120</v>
      </c>
      <c r="J94" s="82" t="s">
        <v>120</v>
      </c>
      <c r="K94" s="85">
        <v>90</v>
      </c>
      <c r="L94" s="84" t="s">
        <v>63</v>
      </c>
      <c r="M94" s="85">
        <v>0</v>
      </c>
      <c r="N94" s="84" t="s">
        <v>114</v>
      </c>
      <c r="O94" s="85">
        <v>150</v>
      </c>
      <c r="P94" s="84" t="s">
        <v>114</v>
      </c>
      <c r="Q94" s="85">
        <v>120</v>
      </c>
      <c r="R94" s="88">
        <v>5</v>
      </c>
      <c r="S94" s="42">
        <f>SUM(E94,G94,I94,K94,M94,O94,Q94)</f>
        <v>660</v>
      </c>
    </row>
    <row r="95" spans="2:19" ht="12.5" customHeight="1" x14ac:dyDescent="0.25">
      <c r="B95" s="80"/>
      <c r="C95" s="81">
        <v>2</v>
      </c>
      <c r="D95" s="82"/>
      <c r="E95" s="83"/>
      <c r="F95" s="82"/>
      <c r="G95" s="85"/>
      <c r="H95" s="84"/>
      <c r="I95" s="85"/>
      <c r="J95" s="82"/>
      <c r="K95" s="85"/>
      <c r="L95" s="84"/>
      <c r="M95" s="85"/>
      <c r="N95" s="84"/>
      <c r="O95" s="85"/>
      <c r="P95" s="84"/>
      <c r="Q95" s="85"/>
      <c r="R95" s="85"/>
      <c r="S95" s="42">
        <f>S94/60</f>
        <v>11</v>
      </c>
    </row>
    <row r="96" spans="2:19" ht="13" x14ac:dyDescent="0.3">
      <c r="B96" s="50"/>
      <c r="C96" s="44"/>
      <c r="D96" s="41"/>
      <c r="E96" s="45"/>
      <c r="F96" s="45"/>
      <c r="G96" s="45"/>
      <c r="H96" s="41"/>
      <c r="I96" s="45"/>
      <c r="J96" s="45"/>
      <c r="K96" s="45"/>
      <c r="L96" s="41"/>
      <c r="M96" s="45"/>
      <c r="N96" s="41"/>
      <c r="O96" s="45"/>
      <c r="P96" s="41"/>
      <c r="Q96" s="44"/>
      <c r="R96" s="44"/>
      <c r="S96" s="42"/>
    </row>
    <row r="97" spans="2:19" ht="12.5" customHeight="1" x14ac:dyDescent="0.25">
      <c r="B97" s="89" t="s">
        <v>137</v>
      </c>
      <c r="C97" s="90">
        <v>1</v>
      </c>
      <c r="D97" s="98" t="s">
        <v>119</v>
      </c>
      <c r="E97" s="97">
        <v>90</v>
      </c>
      <c r="F97" s="98" t="s">
        <v>114</v>
      </c>
      <c r="G97" s="97">
        <v>120</v>
      </c>
      <c r="H97" s="99" t="s">
        <v>148</v>
      </c>
      <c r="I97" s="91">
        <v>60</v>
      </c>
      <c r="J97" s="99" t="s">
        <v>143</v>
      </c>
      <c r="K97" s="91">
        <v>90</v>
      </c>
      <c r="L97" s="92" t="s">
        <v>63</v>
      </c>
      <c r="M97" s="77">
        <v>0</v>
      </c>
      <c r="N97" s="92" t="s">
        <v>114</v>
      </c>
      <c r="O97" s="77">
        <v>120</v>
      </c>
      <c r="P97" s="92" t="s">
        <v>114</v>
      </c>
      <c r="Q97" s="77">
        <v>150</v>
      </c>
      <c r="R97" s="76">
        <v>5</v>
      </c>
      <c r="S97" s="46">
        <f>SUM(E97,G97,I97,K97,M97,O97,Q97)</f>
        <v>630</v>
      </c>
    </row>
    <row r="98" spans="2:19" ht="12.5" customHeight="1" x14ac:dyDescent="0.25">
      <c r="B98" s="89"/>
      <c r="C98" s="90">
        <v>2</v>
      </c>
      <c r="D98" s="98"/>
      <c r="E98" s="97"/>
      <c r="F98" s="98"/>
      <c r="G98" s="97"/>
      <c r="H98" s="100"/>
      <c r="I98" s="77"/>
      <c r="J98" s="100"/>
      <c r="K98" s="77"/>
      <c r="L98" s="92"/>
      <c r="M98" s="77"/>
      <c r="N98" s="92"/>
      <c r="O98" s="77"/>
      <c r="P98" s="92"/>
      <c r="Q98" s="77"/>
      <c r="R98" s="77"/>
      <c r="S98" s="46">
        <f>S97/60</f>
        <v>10.5</v>
      </c>
    </row>
    <row r="99" spans="2:19" ht="13" x14ac:dyDescent="0.3">
      <c r="B99" s="50"/>
      <c r="C99" s="44"/>
      <c r="D99" s="41"/>
      <c r="E99" s="45"/>
      <c r="F99" s="45"/>
      <c r="G99" s="45"/>
      <c r="H99" s="41"/>
      <c r="I99" s="45"/>
      <c r="J99" s="45"/>
      <c r="K99" s="45"/>
      <c r="L99" s="41"/>
      <c r="M99" s="45"/>
      <c r="N99" s="41"/>
      <c r="O99" s="45"/>
      <c r="P99" s="41"/>
      <c r="Q99" s="44"/>
      <c r="R99" s="44"/>
      <c r="S99" s="42"/>
    </row>
    <row r="100" spans="2:19" ht="12.5" customHeight="1" x14ac:dyDescent="0.25">
      <c r="B100" s="80" t="s">
        <v>138</v>
      </c>
      <c r="C100" s="81">
        <v>1</v>
      </c>
      <c r="D100" s="82" t="s">
        <v>143</v>
      </c>
      <c r="E100" s="83">
        <v>90</v>
      </c>
      <c r="F100" s="82" t="s">
        <v>149</v>
      </c>
      <c r="G100" s="85">
        <v>90</v>
      </c>
      <c r="H100" s="84" t="s">
        <v>114</v>
      </c>
      <c r="I100" s="85">
        <v>90</v>
      </c>
      <c r="J100" s="83" t="s">
        <v>179</v>
      </c>
      <c r="K100" s="83">
        <v>95</v>
      </c>
      <c r="L100" s="82" t="s">
        <v>63</v>
      </c>
      <c r="M100" s="85">
        <v>0</v>
      </c>
      <c r="N100" s="84" t="s">
        <v>114</v>
      </c>
      <c r="O100" s="85">
        <v>120</v>
      </c>
      <c r="P100" s="84" t="s">
        <v>114</v>
      </c>
      <c r="Q100" s="85">
        <v>120</v>
      </c>
      <c r="R100" s="88">
        <v>5</v>
      </c>
      <c r="S100" s="42">
        <f>SUM(E100,G100,I100,K100,M100,O100,Q100)</f>
        <v>605</v>
      </c>
    </row>
    <row r="101" spans="2:19" ht="12.5" customHeight="1" x14ac:dyDescent="0.25">
      <c r="B101" s="80"/>
      <c r="C101" s="81">
        <v>2</v>
      </c>
      <c r="D101" s="82"/>
      <c r="E101" s="83"/>
      <c r="F101" s="82"/>
      <c r="G101" s="85"/>
      <c r="H101" s="84"/>
      <c r="I101" s="85"/>
      <c r="J101" s="85"/>
      <c r="K101" s="85"/>
      <c r="L101" s="82"/>
      <c r="M101" s="85"/>
      <c r="N101" s="84"/>
      <c r="O101" s="85"/>
      <c r="P101" s="84"/>
      <c r="Q101" s="85"/>
      <c r="R101" s="85"/>
      <c r="S101" s="42">
        <f>S100/60</f>
        <v>10.083333333333334</v>
      </c>
    </row>
    <row r="102" spans="2:19" ht="12.5" customHeight="1" x14ac:dyDescent="0.3">
      <c r="B102" s="50"/>
      <c r="C102" s="44"/>
      <c r="D102" s="41"/>
      <c r="E102" s="45"/>
      <c r="F102" s="45"/>
      <c r="G102" s="45"/>
      <c r="H102" s="41"/>
      <c r="I102" s="45"/>
      <c r="J102" s="45"/>
      <c r="K102" s="45"/>
      <c r="L102" s="41"/>
      <c r="M102" s="45"/>
      <c r="N102" s="41"/>
      <c r="O102" s="45"/>
      <c r="P102" s="41"/>
      <c r="Q102" s="44"/>
      <c r="R102" s="44"/>
      <c r="S102" s="42"/>
    </row>
    <row r="103" spans="2:19" ht="12.5" customHeight="1" x14ac:dyDescent="0.25">
      <c r="B103" s="89" t="s">
        <v>139</v>
      </c>
      <c r="C103" s="90">
        <v>1</v>
      </c>
      <c r="D103" s="92" t="s">
        <v>114</v>
      </c>
      <c r="E103" s="91">
        <v>120</v>
      </c>
      <c r="F103" s="96" t="s">
        <v>151</v>
      </c>
      <c r="G103" s="97">
        <v>90</v>
      </c>
      <c r="H103" s="92" t="s">
        <v>114</v>
      </c>
      <c r="I103" s="77">
        <v>90</v>
      </c>
      <c r="J103" s="98" t="s">
        <v>143</v>
      </c>
      <c r="K103" s="91">
        <v>90</v>
      </c>
      <c r="L103" s="92" t="s">
        <v>63</v>
      </c>
      <c r="M103" s="77">
        <v>0</v>
      </c>
      <c r="N103" s="92" t="s">
        <v>101</v>
      </c>
      <c r="O103" s="77">
        <v>60</v>
      </c>
      <c r="P103" s="92" t="s">
        <v>101</v>
      </c>
      <c r="Q103" s="77">
        <v>60</v>
      </c>
      <c r="R103" s="76">
        <v>5</v>
      </c>
      <c r="S103" s="46">
        <f>SUM(E103,G103,I103,K103,M103,O103,Q103)</f>
        <v>510</v>
      </c>
    </row>
    <row r="104" spans="2:19" ht="12.5" customHeight="1" x14ac:dyDescent="0.25">
      <c r="B104" s="89"/>
      <c r="C104" s="90">
        <v>2</v>
      </c>
      <c r="D104" s="92"/>
      <c r="E104" s="91"/>
      <c r="F104" s="96"/>
      <c r="G104" s="97"/>
      <c r="H104" s="92"/>
      <c r="I104" s="77"/>
      <c r="J104" s="98"/>
      <c r="K104" s="77"/>
      <c r="L104" s="92"/>
      <c r="M104" s="77"/>
      <c r="N104" s="92"/>
      <c r="O104" s="77"/>
      <c r="P104" s="92"/>
      <c r="Q104" s="77"/>
      <c r="R104" s="77"/>
      <c r="S104" s="46">
        <f>S103/60</f>
        <v>8.5</v>
      </c>
    </row>
    <row r="105" spans="2:19" ht="12.5" customHeight="1" x14ac:dyDescent="0.3">
      <c r="B105" s="50"/>
      <c r="C105" s="44"/>
      <c r="D105" s="41"/>
      <c r="E105" s="45"/>
      <c r="F105" s="45"/>
      <c r="G105" s="45"/>
      <c r="H105" s="41"/>
      <c r="I105" s="45"/>
      <c r="J105" s="45"/>
      <c r="K105" s="45"/>
      <c r="L105" s="41"/>
      <c r="M105" s="45"/>
      <c r="N105" s="41"/>
      <c r="O105" s="45"/>
      <c r="P105" s="41"/>
      <c r="Q105" s="44"/>
      <c r="R105" s="44"/>
      <c r="S105" s="42"/>
    </row>
    <row r="106" spans="2:19" ht="12.5" customHeight="1" x14ac:dyDescent="0.25">
      <c r="B106" s="80" t="s">
        <v>140</v>
      </c>
      <c r="C106" s="81">
        <v>1</v>
      </c>
      <c r="D106" s="82" t="s">
        <v>143</v>
      </c>
      <c r="E106" s="83">
        <v>90</v>
      </c>
      <c r="F106" s="82" t="s">
        <v>114</v>
      </c>
      <c r="G106" s="85">
        <v>90</v>
      </c>
      <c r="H106" s="83" t="s">
        <v>180</v>
      </c>
      <c r="I106" s="85">
        <v>90</v>
      </c>
      <c r="J106" s="86" t="s">
        <v>114</v>
      </c>
      <c r="K106" s="83">
        <v>90</v>
      </c>
      <c r="L106" s="82" t="s">
        <v>63</v>
      </c>
      <c r="M106" s="85">
        <v>0</v>
      </c>
      <c r="N106" s="82" t="s">
        <v>154</v>
      </c>
      <c r="O106" s="85">
        <v>90</v>
      </c>
      <c r="P106" s="82" t="s">
        <v>154</v>
      </c>
      <c r="Q106" s="85">
        <v>120</v>
      </c>
      <c r="R106" s="88">
        <v>5</v>
      </c>
      <c r="S106" s="42">
        <f>SUM(E106,G106,I106,K106,M106,O106,Q106)</f>
        <v>570</v>
      </c>
    </row>
    <row r="107" spans="2:19" ht="12.5" customHeight="1" x14ac:dyDescent="0.25">
      <c r="B107" s="80"/>
      <c r="C107" s="81">
        <v>2</v>
      </c>
      <c r="D107" s="82"/>
      <c r="E107" s="83"/>
      <c r="F107" s="82"/>
      <c r="G107" s="85"/>
      <c r="H107" s="83"/>
      <c r="I107" s="85"/>
      <c r="J107" s="85"/>
      <c r="K107" s="85"/>
      <c r="L107" s="82"/>
      <c r="M107" s="85"/>
      <c r="N107" s="82"/>
      <c r="O107" s="85"/>
      <c r="P107" s="82"/>
      <c r="Q107" s="85"/>
      <c r="R107" s="85"/>
      <c r="S107" s="42">
        <f>S106/60</f>
        <v>9.5</v>
      </c>
    </row>
    <row r="108" spans="2:19" ht="13" x14ac:dyDescent="0.3">
      <c r="B108" s="50"/>
      <c r="C108" s="44"/>
      <c r="D108" s="41"/>
      <c r="E108" s="45"/>
      <c r="F108" s="45"/>
      <c r="G108" s="45"/>
      <c r="H108" s="41"/>
      <c r="I108" s="45"/>
      <c r="J108" s="45"/>
      <c r="K108" s="45"/>
      <c r="L108" s="41"/>
      <c r="M108" s="45"/>
      <c r="N108" s="41"/>
      <c r="O108" s="45"/>
      <c r="P108" s="41"/>
      <c r="Q108" s="44"/>
      <c r="R108" s="44"/>
      <c r="S108" s="42"/>
    </row>
    <row r="109" spans="2:19" x14ac:dyDescent="0.25">
      <c r="B109" s="89" t="s">
        <v>141</v>
      </c>
      <c r="C109" s="90">
        <v>1</v>
      </c>
      <c r="D109" s="91" t="s">
        <v>181</v>
      </c>
      <c r="E109" s="91">
        <v>90</v>
      </c>
      <c r="F109" s="96" t="s">
        <v>114</v>
      </c>
      <c r="G109" s="97">
        <v>60</v>
      </c>
      <c r="H109" s="92" t="s">
        <v>115</v>
      </c>
      <c r="I109" s="77">
        <v>60</v>
      </c>
      <c r="J109" s="98" t="s">
        <v>143</v>
      </c>
      <c r="K109" s="91">
        <v>90</v>
      </c>
      <c r="L109" s="92" t="s">
        <v>63</v>
      </c>
      <c r="M109" s="77">
        <v>0</v>
      </c>
      <c r="N109" s="92" t="s">
        <v>114</v>
      </c>
      <c r="O109" s="77">
        <v>90</v>
      </c>
      <c r="P109" s="92" t="s">
        <v>114</v>
      </c>
      <c r="Q109" s="77">
        <v>90</v>
      </c>
      <c r="R109" s="76">
        <v>5</v>
      </c>
      <c r="S109" s="46">
        <f>SUM(E109,G109,I109,K109,M109,O109,Q109)</f>
        <v>480</v>
      </c>
    </row>
    <row r="110" spans="2:19" x14ac:dyDescent="0.25">
      <c r="B110" s="89"/>
      <c r="C110" s="90">
        <v>2</v>
      </c>
      <c r="D110" s="77"/>
      <c r="E110" s="91"/>
      <c r="F110" s="96"/>
      <c r="G110" s="97"/>
      <c r="H110" s="92"/>
      <c r="I110" s="77"/>
      <c r="J110" s="98"/>
      <c r="K110" s="77"/>
      <c r="L110" s="92"/>
      <c r="M110" s="77"/>
      <c r="N110" s="92"/>
      <c r="O110" s="77"/>
      <c r="P110" s="92"/>
      <c r="Q110" s="77"/>
      <c r="R110" s="77"/>
      <c r="S110" s="46">
        <f>S109/60</f>
        <v>8</v>
      </c>
    </row>
    <row r="111" spans="2:19" ht="13" x14ac:dyDescent="0.3">
      <c r="B111" s="50"/>
      <c r="C111" s="44"/>
      <c r="D111" s="41"/>
      <c r="E111" s="45"/>
      <c r="F111" s="45"/>
      <c r="G111" s="45"/>
      <c r="H111" s="41"/>
      <c r="I111" s="45"/>
      <c r="J111" s="45"/>
      <c r="K111" s="45"/>
      <c r="L111" s="41"/>
      <c r="M111" s="45"/>
      <c r="N111" s="41"/>
      <c r="O111" s="45"/>
      <c r="P111" s="41"/>
      <c r="Q111" s="44"/>
      <c r="R111" s="44"/>
      <c r="S111" s="42"/>
    </row>
    <row r="112" spans="2:19" ht="12.5" customHeight="1" x14ac:dyDescent="0.25">
      <c r="B112" s="80" t="s">
        <v>142</v>
      </c>
      <c r="C112" s="81">
        <v>1</v>
      </c>
      <c r="D112" s="83" t="s">
        <v>152</v>
      </c>
      <c r="E112" s="83">
        <v>90</v>
      </c>
      <c r="F112" s="82" t="s">
        <v>114</v>
      </c>
      <c r="G112" s="85">
        <v>60</v>
      </c>
      <c r="H112" s="84" t="s">
        <v>114</v>
      </c>
      <c r="I112" s="85">
        <v>90</v>
      </c>
      <c r="J112" s="82" t="s">
        <v>147</v>
      </c>
      <c r="K112" s="94">
        <v>90</v>
      </c>
      <c r="L112" s="82" t="s">
        <v>63</v>
      </c>
      <c r="M112" s="85">
        <v>0</v>
      </c>
      <c r="N112" s="84" t="s">
        <v>102</v>
      </c>
      <c r="O112" s="85">
        <v>60</v>
      </c>
      <c r="P112" s="84" t="s">
        <v>102</v>
      </c>
      <c r="Q112" s="85">
        <v>60</v>
      </c>
      <c r="R112" s="88">
        <v>5</v>
      </c>
      <c r="S112" s="42">
        <f>SUM(E112,G112,I112,K112,M112,O112,Q112)</f>
        <v>450</v>
      </c>
    </row>
    <row r="113" spans="2:19" ht="12.5" customHeight="1" x14ac:dyDescent="0.25">
      <c r="B113" s="80"/>
      <c r="C113" s="81">
        <v>2</v>
      </c>
      <c r="D113" s="83"/>
      <c r="E113" s="83"/>
      <c r="F113" s="82"/>
      <c r="G113" s="85"/>
      <c r="H113" s="84"/>
      <c r="I113" s="85"/>
      <c r="J113" s="82"/>
      <c r="K113" s="95"/>
      <c r="L113" s="82"/>
      <c r="M113" s="85"/>
      <c r="N113" s="84"/>
      <c r="O113" s="85"/>
      <c r="P113" s="84"/>
      <c r="Q113" s="85"/>
      <c r="R113" s="85"/>
      <c r="S113" s="42">
        <f>S112/60</f>
        <v>7.5</v>
      </c>
    </row>
    <row r="114" spans="2:19" ht="13" x14ac:dyDescent="0.3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47" t="s">
        <v>75</v>
      </c>
    </row>
    <row r="115" spans="2:19" ht="12.5" customHeight="1" x14ac:dyDescent="0.2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48">
        <f>SUM(S101,S98,S95,S92,S89,S86,S83)</f>
        <v>69.083333333333343</v>
      </c>
    </row>
    <row r="116" spans="2:19" ht="12.5" customHeight="1" x14ac:dyDescent="0.25">
      <c r="B116" s="78" t="s">
        <v>121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39"/>
    </row>
    <row r="117" spans="2:19" ht="13" x14ac:dyDescent="0.3">
      <c r="B117" s="79" t="s">
        <v>49</v>
      </c>
      <c r="C117" s="79"/>
      <c r="D117" s="40" t="s">
        <v>50</v>
      </c>
      <c r="E117" s="40" t="s">
        <v>51</v>
      </c>
      <c r="F117" s="40" t="s">
        <v>52</v>
      </c>
      <c r="G117" s="40" t="s">
        <v>51</v>
      </c>
      <c r="H117" s="40" t="s">
        <v>53</v>
      </c>
      <c r="I117" s="40" t="s">
        <v>51</v>
      </c>
      <c r="J117" s="40" t="s">
        <v>54</v>
      </c>
      <c r="K117" s="40" t="s">
        <v>51</v>
      </c>
      <c r="L117" s="40" t="s">
        <v>55</v>
      </c>
      <c r="M117" s="40" t="s">
        <v>51</v>
      </c>
      <c r="N117" s="40" t="s">
        <v>56</v>
      </c>
      <c r="O117" s="40" t="s">
        <v>51</v>
      </c>
      <c r="P117" s="40" t="s">
        <v>57</v>
      </c>
      <c r="Q117" s="40" t="s">
        <v>51</v>
      </c>
      <c r="R117" s="40" t="s">
        <v>58</v>
      </c>
      <c r="S117" s="41" t="s">
        <v>59</v>
      </c>
    </row>
    <row r="118" spans="2:19" ht="12.5" customHeight="1" x14ac:dyDescent="0.25">
      <c r="B118" s="80" t="s">
        <v>156</v>
      </c>
      <c r="C118" s="81">
        <v>1</v>
      </c>
      <c r="D118" s="93" t="s">
        <v>164</v>
      </c>
      <c r="E118" s="83">
        <v>90</v>
      </c>
      <c r="F118" s="84" t="s">
        <v>63</v>
      </c>
      <c r="G118" s="85">
        <v>0</v>
      </c>
      <c r="H118" s="84" t="s">
        <v>114</v>
      </c>
      <c r="I118" s="85">
        <v>90</v>
      </c>
      <c r="J118" s="83" t="s">
        <v>166</v>
      </c>
      <c r="K118" s="83">
        <v>90</v>
      </c>
      <c r="L118" s="84" t="s">
        <v>114</v>
      </c>
      <c r="M118" s="85">
        <v>90</v>
      </c>
      <c r="N118" s="84" t="s">
        <v>114</v>
      </c>
      <c r="O118" s="85">
        <v>120</v>
      </c>
      <c r="P118" s="84" t="s">
        <v>114</v>
      </c>
      <c r="Q118" s="85">
        <v>150</v>
      </c>
      <c r="R118" s="88">
        <v>5</v>
      </c>
      <c r="S118" s="42">
        <f>SUM(E118,G118,I118,K118,M118,O118,Q118)</f>
        <v>630</v>
      </c>
    </row>
    <row r="119" spans="2:19" ht="12.5" customHeight="1" x14ac:dyDescent="0.25">
      <c r="B119" s="80"/>
      <c r="C119" s="81">
        <v>2</v>
      </c>
      <c r="D119" s="93"/>
      <c r="E119" s="83"/>
      <c r="F119" s="84"/>
      <c r="G119" s="85"/>
      <c r="H119" s="84"/>
      <c r="I119" s="85"/>
      <c r="J119" s="85"/>
      <c r="K119" s="85"/>
      <c r="L119" s="84"/>
      <c r="M119" s="85"/>
      <c r="N119" s="84"/>
      <c r="O119" s="85"/>
      <c r="P119" s="84"/>
      <c r="Q119" s="85"/>
      <c r="R119" s="85"/>
      <c r="S119" s="42">
        <f>S118/60</f>
        <v>10.5</v>
      </c>
    </row>
    <row r="120" spans="2:19" ht="13" x14ac:dyDescent="0.3">
      <c r="B120" s="50"/>
      <c r="C120" s="44"/>
      <c r="D120" s="45"/>
      <c r="E120" s="45"/>
      <c r="F120" s="41"/>
      <c r="G120" s="45"/>
      <c r="H120" s="41"/>
      <c r="I120" s="45"/>
      <c r="J120" s="45"/>
      <c r="K120" s="45"/>
      <c r="L120" s="41"/>
      <c r="M120" s="45"/>
      <c r="N120" s="41"/>
      <c r="O120" s="45"/>
      <c r="P120" s="41"/>
      <c r="Q120" s="44"/>
      <c r="R120" s="44"/>
      <c r="S120" s="42"/>
    </row>
    <row r="121" spans="2:19" ht="12.5" customHeight="1" x14ac:dyDescent="0.25">
      <c r="B121" s="89" t="s">
        <v>157</v>
      </c>
      <c r="C121" s="90">
        <v>1</v>
      </c>
      <c r="D121" s="91" t="s">
        <v>164</v>
      </c>
      <c r="E121" s="91">
        <v>90</v>
      </c>
      <c r="F121" s="91" t="s">
        <v>162</v>
      </c>
      <c r="G121" s="91">
        <v>90</v>
      </c>
      <c r="H121" s="92" t="s">
        <v>114</v>
      </c>
      <c r="I121" s="77">
        <v>120</v>
      </c>
      <c r="J121" s="91" t="s">
        <v>163</v>
      </c>
      <c r="K121" s="91">
        <v>90</v>
      </c>
      <c r="L121" s="91" t="s">
        <v>164</v>
      </c>
      <c r="M121" s="91">
        <v>90</v>
      </c>
      <c r="N121" s="92" t="s">
        <v>114</v>
      </c>
      <c r="O121" s="77">
        <v>120</v>
      </c>
      <c r="P121" s="92" t="s">
        <v>114</v>
      </c>
      <c r="Q121" s="77">
        <v>150</v>
      </c>
      <c r="R121" s="76">
        <v>5</v>
      </c>
      <c r="S121" s="46">
        <f>SUM(E121,G121,I121,K121,M121,O121,Q121)</f>
        <v>750</v>
      </c>
    </row>
    <row r="122" spans="2:19" ht="12.5" customHeight="1" x14ac:dyDescent="0.25">
      <c r="B122" s="89"/>
      <c r="C122" s="90">
        <v>2</v>
      </c>
      <c r="D122" s="91"/>
      <c r="E122" s="91"/>
      <c r="F122" s="77"/>
      <c r="G122" s="77"/>
      <c r="H122" s="92"/>
      <c r="I122" s="77"/>
      <c r="J122" s="77"/>
      <c r="K122" s="77"/>
      <c r="L122" s="91"/>
      <c r="M122" s="91"/>
      <c r="N122" s="92"/>
      <c r="O122" s="77"/>
      <c r="P122" s="92"/>
      <c r="Q122" s="77"/>
      <c r="R122" s="77"/>
      <c r="S122" s="46">
        <f>S121/60</f>
        <v>12.5</v>
      </c>
    </row>
    <row r="123" spans="2:19" ht="13" x14ac:dyDescent="0.3">
      <c r="B123" s="50"/>
      <c r="C123" s="44"/>
      <c r="D123" s="45"/>
      <c r="E123" s="45"/>
      <c r="F123" s="41"/>
      <c r="G123" s="45"/>
      <c r="H123" s="41"/>
      <c r="I123" s="45"/>
      <c r="J123" s="45"/>
      <c r="K123" s="45"/>
      <c r="L123" s="45"/>
      <c r="M123" s="45"/>
      <c r="N123" s="41"/>
      <c r="O123" s="45"/>
      <c r="P123" s="41"/>
      <c r="Q123" s="44"/>
      <c r="R123" s="44"/>
      <c r="S123" s="42"/>
    </row>
    <row r="124" spans="2:19" ht="12.5" customHeight="1" x14ac:dyDescent="0.25">
      <c r="B124" s="80" t="s">
        <v>158</v>
      </c>
      <c r="C124" s="81">
        <v>1</v>
      </c>
      <c r="D124" s="93" t="s">
        <v>164</v>
      </c>
      <c r="E124" s="83">
        <v>90</v>
      </c>
      <c r="F124" s="83" t="s">
        <v>182</v>
      </c>
      <c r="G124" s="83">
        <v>90</v>
      </c>
      <c r="H124" s="84" t="s">
        <v>114</v>
      </c>
      <c r="I124" s="85">
        <v>120</v>
      </c>
      <c r="J124" s="83" t="s">
        <v>182</v>
      </c>
      <c r="K124" s="83">
        <v>90</v>
      </c>
      <c r="L124" s="93" t="s">
        <v>164</v>
      </c>
      <c r="M124" s="83">
        <v>90</v>
      </c>
      <c r="N124" s="84" t="s">
        <v>114</v>
      </c>
      <c r="O124" s="85">
        <v>180</v>
      </c>
      <c r="P124" s="84" t="s">
        <v>114</v>
      </c>
      <c r="Q124" s="85">
        <v>150</v>
      </c>
      <c r="R124" s="88">
        <v>5</v>
      </c>
      <c r="S124" s="42">
        <f>SUM(E124,G124,I124,K124,M124,O124,Q124)</f>
        <v>810</v>
      </c>
    </row>
    <row r="125" spans="2:19" ht="12.5" customHeight="1" x14ac:dyDescent="0.25">
      <c r="B125" s="80"/>
      <c r="C125" s="81">
        <v>2</v>
      </c>
      <c r="D125" s="93"/>
      <c r="E125" s="83"/>
      <c r="F125" s="85"/>
      <c r="G125" s="85"/>
      <c r="H125" s="84"/>
      <c r="I125" s="85"/>
      <c r="J125" s="85"/>
      <c r="K125" s="85"/>
      <c r="L125" s="93"/>
      <c r="M125" s="83"/>
      <c r="N125" s="84"/>
      <c r="O125" s="85"/>
      <c r="P125" s="84"/>
      <c r="Q125" s="85"/>
      <c r="R125" s="85"/>
      <c r="S125" s="42">
        <f>S124/60</f>
        <v>13.5</v>
      </c>
    </row>
    <row r="126" spans="2:19" ht="13" x14ac:dyDescent="0.3">
      <c r="B126" s="50"/>
      <c r="C126" s="44"/>
      <c r="D126" s="45"/>
      <c r="E126" s="45"/>
      <c r="F126" s="41"/>
      <c r="G126" s="45"/>
      <c r="H126" s="41"/>
      <c r="I126" s="45"/>
      <c r="J126" s="45"/>
      <c r="K126" s="45"/>
      <c r="L126" s="45"/>
      <c r="M126" s="45"/>
      <c r="N126" s="41"/>
      <c r="O126" s="45"/>
      <c r="P126" s="41"/>
      <c r="Q126" s="44"/>
      <c r="R126" s="44"/>
      <c r="S126" s="42"/>
    </row>
    <row r="127" spans="2:19" ht="12.5" customHeight="1" x14ac:dyDescent="0.25">
      <c r="B127" s="89" t="s">
        <v>159</v>
      </c>
      <c r="C127" s="90">
        <v>1</v>
      </c>
      <c r="D127" s="91" t="s">
        <v>164</v>
      </c>
      <c r="E127" s="91">
        <v>90</v>
      </c>
      <c r="F127" s="91" t="s">
        <v>183</v>
      </c>
      <c r="G127" s="108">
        <v>90</v>
      </c>
      <c r="H127" s="92" t="s">
        <v>114</v>
      </c>
      <c r="I127" s="77">
        <v>120</v>
      </c>
      <c r="J127" s="91" t="s">
        <v>183</v>
      </c>
      <c r="K127" s="91">
        <v>90</v>
      </c>
      <c r="L127" s="91" t="s">
        <v>164</v>
      </c>
      <c r="M127" s="91">
        <v>90</v>
      </c>
      <c r="N127" s="92" t="s">
        <v>114</v>
      </c>
      <c r="O127" s="77">
        <v>120</v>
      </c>
      <c r="P127" s="92" t="s">
        <v>114</v>
      </c>
      <c r="Q127" s="77">
        <v>180</v>
      </c>
      <c r="R127" s="76">
        <v>5</v>
      </c>
      <c r="S127" s="46">
        <f>SUM(E127,G127,I127,K127,M127,O127,Q127)</f>
        <v>780</v>
      </c>
    </row>
    <row r="128" spans="2:19" ht="12.5" customHeight="1" x14ac:dyDescent="0.25">
      <c r="B128" s="89"/>
      <c r="C128" s="90">
        <v>2</v>
      </c>
      <c r="D128" s="91"/>
      <c r="E128" s="91"/>
      <c r="F128" s="77"/>
      <c r="G128" s="109"/>
      <c r="H128" s="92"/>
      <c r="I128" s="77"/>
      <c r="J128" s="77"/>
      <c r="K128" s="77"/>
      <c r="L128" s="91"/>
      <c r="M128" s="91"/>
      <c r="N128" s="92"/>
      <c r="O128" s="77"/>
      <c r="P128" s="92"/>
      <c r="Q128" s="77"/>
      <c r="R128" s="77"/>
      <c r="S128" s="46">
        <f>S127/60</f>
        <v>13</v>
      </c>
    </row>
    <row r="129" spans="2:19" ht="13" x14ac:dyDescent="0.3">
      <c r="B129" s="50"/>
      <c r="C129" s="44"/>
      <c r="D129" s="45"/>
      <c r="E129" s="45"/>
      <c r="F129" s="41"/>
      <c r="G129" s="45"/>
      <c r="H129" s="41"/>
      <c r="I129" s="45"/>
      <c r="J129" s="45"/>
      <c r="K129" s="45"/>
      <c r="L129" s="45"/>
      <c r="M129" s="45"/>
      <c r="N129" s="41"/>
      <c r="O129" s="45"/>
      <c r="P129" s="41"/>
      <c r="Q129" s="44"/>
      <c r="R129" s="44"/>
      <c r="S129" s="42"/>
    </row>
    <row r="130" spans="2:19" ht="12.5" customHeight="1" x14ac:dyDescent="0.25">
      <c r="B130" s="80" t="s">
        <v>160</v>
      </c>
      <c r="C130" s="81">
        <v>1</v>
      </c>
      <c r="D130" s="93" t="s">
        <v>164</v>
      </c>
      <c r="E130" s="83">
        <v>90</v>
      </c>
      <c r="F130" s="83" t="s">
        <v>166</v>
      </c>
      <c r="G130" s="83">
        <v>90</v>
      </c>
      <c r="H130" s="84" t="s">
        <v>114</v>
      </c>
      <c r="I130" s="85">
        <v>90</v>
      </c>
      <c r="J130" s="83" t="s">
        <v>166</v>
      </c>
      <c r="K130" s="83">
        <v>90</v>
      </c>
      <c r="L130" s="93" t="s">
        <v>164</v>
      </c>
      <c r="M130" s="83">
        <v>90</v>
      </c>
      <c r="N130" s="84" t="s">
        <v>114</v>
      </c>
      <c r="O130" s="85">
        <v>120</v>
      </c>
      <c r="P130" s="84" t="s">
        <v>114</v>
      </c>
      <c r="Q130" s="85">
        <v>150</v>
      </c>
      <c r="R130" s="88">
        <v>5</v>
      </c>
      <c r="S130" s="42">
        <f>SUM(E130,G130,I130,K130,M130,O130,Q130)</f>
        <v>720</v>
      </c>
    </row>
    <row r="131" spans="2:19" ht="12.5" customHeight="1" x14ac:dyDescent="0.25">
      <c r="B131" s="80"/>
      <c r="C131" s="81">
        <v>2</v>
      </c>
      <c r="D131" s="93"/>
      <c r="E131" s="83"/>
      <c r="F131" s="85"/>
      <c r="G131" s="85"/>
      <c r="H131" s="84"/>
      <c r="I131" s="85"/>
      <c r="J131" s="85"/>
      <c r="K131" s="85"/>
      <c r="L131" s="93"/>
      <c r="M131" s="83"/>
      <c r="N131" s="84"/>
      <c r="O131" s="85"/>
      <c r="P131" s="84"/>
      <c r="Q131" s="85"/>
      <c r="R131" s="85"/>
      <c r="S131" s="42">
        <f>S130/60</f>
        <v>12</v>
      </c>
    </row>
    <row r="132" spans="2:19" ht="13" x14ac:dyDescent="0.3">
      <c r="B132" s="50"/>
      <c r="C132" s="44"/>
      <c r="D132" s="45"/>
      <c r="E132" s="45"/>
      <c r="F132" s="41"/>
      <c r="G132" s="45"/>
      <c r="H132" s="41"/>
      <c r="I132" s="45"/>
      <c r="J132" s="45"/>
      <c r="K132" s="45"/>
      <c r="L132" s="45"/>
      <c r="M132" s="45"/>
      <c r="N132" s="41"/>
      <c r="O132" s="45"/>
      <c r="P132" s="41"/>
      <c r="Q132" s="44"/>
      <c r="R132" s="44"/>
      <c r="S132" s="42"/>
    </row>
    <row r="133" spans="2:19" x14ac:dyDescent="0.25">
      <c r="B133" s="89" t="s">
        <v>161</v>
      </c>
      <c r="C133" s="90">
        <v>1</v>
      </c>
      <c r="D133" s="91" t="s">
        <v>164</v>
      </c>
      <c r="E133" s="91">
        <v>90</v>
      </c>
      <c r="F133" s="91" t="s">
        <v>184</v>
      </c>
      <c r="G133" s="91">
        <v>90</v>
      </c>
      <c r="H133" s="92" t="s">
        <v>114</v>
      </c>
      <c r="I133" s="77">
        <v>90</v>
      </c>
      <c r="J133" s="91" t="s">
        <v>163</v>
      </c>
      <c r="K133" s="91">
        <v>90</v>
      </c>
      <c r="L133" s="91" t="s">
        <v>164</v>
      </c>
      <c r="M133" s="91">
        <v>90</v>
      </c>
      <c r="N133" s="92" t="s">
        <v>114</v>
      </c>
      <c r="O133" s="77">
        <v>150</v>
      </c>
      <c r="P133" s="92" t="s">
        <v>114</v>
      </c>
      <c r="Q133" s="77">
        <v>120</v>
      </c>
      <c r="R133" s="76">
        <v>5</v>
      </c>
      <c r="S133" s="46">
        <f>SUM(E133,G133,I133,K133,M133,O133,Q133)</f>
        <v>720</v>
      </c>
    </row>
    <row r="134" spans="2:19" x14ac:dyDescent="0.25">
      <c r="B134" s="89"/>
      <c r="C134" s="90">
        <v>2</v>
      </c>
      <c r="D134" s="91"/>
      <c r="E134" s="91"/>
      <c r="F134" s="77"/>
      <c r="G134" s="77"/>
      <c r="H134" s="92"/>
      <c r="I134" s="77"/>
      <c r="J134" s="77"/>
      <c r="K134" s="77"/>
      <c r="L134" s="91"/>
      <c r="M134" s="91"/>
      <c r="N134" s="92"/>
      <c r="O134" s="77"/>
      <c r="P134" s="92"/>
      <c r="Q134" s="77"/>
      <c r="R134" s="77"/>
      <c r="S134" s="46">
        <f>S133/60</f>
        <v>12</v>
      </c>
    </row>
    <row r="135" spans="2:19" ht="13" x14ac:dyDescent="0.3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47" t="s">
        <v>75</v>
      </c>
    </row>
    <row r="136" spans="2:19" ht="12.5" customHeight="1" x14ac:dyDescent="0.25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8">
        <f>SUM(S134,S131,S128,S125,S122,S119)</f>
        <v>73.5</v>
      </c>
    </row>
    <row r="137" spans="2:19" ht="12.5" customHeight="1" x14ac:dyDescent="0.25">
      <c r="B137" s="78" t="s">
        <v>122</v>
      </c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39"/>
    </row>
    <row r="138" spans="2:19" ht="13" x14ac:dyDescent="0.3">
      <c r="B138" s="79" t="s">
        <v>49</v>
      </c>
      <c r="C138" s="79"/>
      <c r="D138" s="40" t="s">
        <v>50</v>
      </c>
      <c r="E138" s="40" t="s">
        <v>51</v>
      </c>
      <c r="F138" s="40" t="s">
        <v>52</v>
      </c>
      <c r="G138" s="40" t="s">
        <v>51</v>
      </c>
      <c r="H138" s="40" t="s">
        <v>53</v>
      </c>
      <c r="I138" s="40" t="s">
        <v>51</v>
      </c>
      <c r="J138" s="40" t="s">
        <v>54</v>
      </c>
      <c r="K138" s="40" t="s">
        <v>51</v>
      </c>
      <c r="L138" s="40" t="s">
        <v>55</v>
      </c>
      <c r="M138" s="40" t="s">
        <v>51</v>
      </c>
      <c r="N138" s="40" t="s">
        <v>56</v>
      </c>
      <c r="O138" s="40" t="s">
        <v>51</v>
      </c>
      <c r="P138" s="40" t="s">
        <v>57</v>
      </c>
      <c r="Q138" s="40" t="s">
        <v>51</v>
      </c>
      <c r="R138" s="40" t="s">
        <v>58</v>
      </c>
      <c r="S138" s="41" t="s">
        <v>59</v>
      </c>
    </row>
    <row r="139" spans="2:19" ht="12.5" customHeight="1" x14ac:dyDescent="0.25">
      <c r="B139" s="80" t="s">
        <v>172</v>
      </c>
      <c r="C139" s="81">
        <v>1</v>
      </c>
      <c r="D139" s="82" t="s">
        <v>174</v>
      </c>
      <c r="E139" s="83">
        <v>90</v>
      </c>
      <c r="F139" s="84" t="s">
        <v>114</v>
      </c>
      <c r="G139" s="85">
        <v>90</v>
      </c>
      <c r="H139" s="86" t="s">
        <v>115</v>
      </c>
      <c r="I139" s="83">
        <v>60</v>
      </c>
      <c r="J139" s="84" t="s">
        <v>114</v>
      </c>
      <c r="K139" s="85">
        <v>120</v>
      </c>
      <c r="L139" s="84" t="s">
        <v>63</v>
      </c>
      <c r="M139" s="85">
        <v>0</v>
      </c>
      <c r="N139" s="82" t="s">
        <v>174</v>
      </c>
      <c r="O139" s="85">
        <v>90</v>
      </c>
      <c r="P139" s="84" t="s">
        <v>101</v>
      </c>
      <c r="Q139" s="85">
        <v>60</v>
      </c>
      <c r="R139" s="88">
        <v>5</v>
      </c>
      <c r="S139" s="42">
        <f>SUM(E139,G139,I139,K139,M139,O139,Q139)</f>
        <v>510</v>
      </c>
    </row>
    <row r="140" spans="2:19" ht="12.5" customHeight="1" x14ac:dyDescent="0.25">
      <c r="B140" s="80"/>
      <c r="C140" s="81">
        <v>2</v>
      </c>
      <c r="D140" s="82"/>
      <c r="E140" s="83"/>
      <c r="F140" s="84"/>
      <c r="G140" s="85"/>
      <c r="H140" s="87"/>
      <c r="I140" s="85"/>
      <c r="J140" s="84"/>
      <c r="K140" s="85"/>
      <c r="L140" s="84"/>
      <c r="M140" s="85"/>
      <c r="N140" s="82"/>
      <c r="O140" s="85"/>
      <c r="P140" s="84"/>
      <c r="Q140" s="85"/>
      <c r="R140" s="85"/>
      <c r="S140" s="42">
        <f>S139/60</f>
        <v>8.5</v>
      </c>
    </row>
    <row r="141" spans="2:19" ht="13" x14ac:dyDescent="0.3">
      <c r="B141" s="50"/>
      <c r="C141" s="44"/>
      <c r="D141" s="45"/>
      <c r="E141" s="45"/>
      <c r="F141" s="41"/>
      <c r="G141" s="45"/>
      <c r="H141" s="41"/>
      <c r="I141" s="45"/>
      <c r="J141" s="49"/>
      <c r="K141" s="45"/>
      <c r="L141" s="41"/>
      <c r="M141" s="45"/>
      <c r="N141" s="41"/>
      <c r="O141" s="45"/>
      <c r="P141" s="41"/>
      <c r="Q141" s="44"/>
      <c r="R141" s="44"/>
      <c r="S141" s="42"/>
    </row>
    <row r="142" spans="2:19" ht="12.5" customHeight="1" x14ac:dyDescent="0.25">
      <c r="B142" s="89" t="s">
        <v>173</v>
      </c>
      <c r="C142" s="90">
        <v>1</v>
      </c>
      <c r="D142" s="99" t="s">
        <v>143</v>
      </c>
      <c r="E142" s="91">
        <v>90</v>
      </c>
      <c r="F142" s="92" t="s">
        <v>114</v>
      </c>
      <c r="G142" s="77">
        <v>90</v>
      </c>
      <c r="H142" s="92" t="s">
        <v>115</v>
      </c>
      <c r="I142" s="77">
        <v>0</v>
      </c>
      <c r="J142" s="92" t="s">
        <v>114</v>
      </c>
      <c r="K142" s="77">
        <v>120</v>
      </c>
      <c r="L142" s="92" t="s">
        <v>63</v>
      </c>
      <c r="M142" s="77">
        <v>0</v>
      </c>
      <c r="N142" s="98" t="s">
        <v>114</v>
      </c>
      <c r="O142" s="77">
        <v>150</v>
      </c>
      <c r="P142" s="92" t="s">
        <v>114</v>
      </c>
      <c r="Q142" s="77">
        <v>180</v>
      </c>
      <c r="R142" s="76">
        <v>5</v>
      </c>
      <c r="S142" s="46">
        <f>SUM(E142,G142,I142,K142,M142,O142,Q142)</f>
        <v>630</v>
      </c>
    </row>
    <row r="143" spans="2:19" ht="12.5" customHeight="1" x14ac:dyDescent="0.25">
      <c r="B143" s="89"/>
      <c r="C143" s="90">
        <v>2</v>
      </c>
      <c r="D143" s="99"/>
      <c r="E143" s="91"/>
      <c r="F143" s="92"/>
      <c r="G143" s="77"/>
      <c r="H143" s="92"/>
      <c r="I143" s="77"/>
      <c r="J143" s="92"/>
      <c r="K143" s="77"/>
      <c r="L143" s="92"/>
      <c r="M143" s="77"/>
      <c r="N143" s="98"/>
      <c r="O143" s="77"/>
      <c r="P143" s="92"/>
      <c r="Q143" s="77"/>
      <c r="R143" s="77"/>
      <c r="S143" s="46">
        <f>S142/60</f>
        <v>10.5</v>
      </c>
    </row>
    <row r="144" spans="2:19" ht="13" x14ac:dyDescent="0.3">
      <c r="B144" s="50"/>
      <c r="C144" s="44"/>
      <c r="D144" s="45"/>
      <c r="E144" s="45"/>
      <c r="F144" s="41"/>
      <c r="G144" s="45"/>
      <c r="H144" s="41"/>
      <c r="I144" s="45"/>
      <c r="J144" s="49"/>
      <c r="K144" s="45"/>
      <c r="L144" s="41"/>
      <c r="M144" s="45"/>
      <c r="N144" s="41"/>
      <c r="O144" s="45"/>
      <c r="P144" s="41"/>
      <c r="Q144" s="44"/>
      <c r="R144" s="44"/>
      <c r="S144" s="42"/>
    </row>
    <row r="145" spans="2:19" ht="12.5" customHeight="1" x14ac:dyDescent="0.25">
      <c r="B145" s="80" t="s">
        <v>167</v>
      </c>
      <c r="C145" s="81">
        <v>1</v>
      </c>
      <c r="D145" s="86" t="s">
        <v>143</v>
      </c>
      <c r="E145" s="83">
        <v>90</v>
      </c>
      <c r="F145" s="84" t="s">
        <v>114</v>
      </c>
      <c r="G145" s="85">
        <v>90</v>
      </c>
      <c r="H145" s="86" t="s">
        <v>115</v>
      </c>
      <c r="I145" s="83">
        <v>60</v>
      </c>
      <c r="J145" s="84" t="s">
        <v>114</v>
      </c>
      <c r="K145" s="85">
        <v>120</v>
      </c>
      <c r="L145" s="84" t="s">
        <v>63</v>
      </c>
      <c r="M145" s="85">
        <v>0</v>
      </c>
      <c r="N145" s="84" t="s">
        <v>114</v>
      </c>
      <c r="O145" s="85">
        <v>120</v>
      </c>
      <c r="P145" s="84" t="s">
        <v>114</v>
      </c>
      <c r="Q145" s="85">
        <v>180</v>
      </c>
      <c r="R145" s="88">
        <v>5</v>
      </c>
      <c r="S145" s="42">
        <f>SUM(E145,G145,I145,K145,M145,O145,Q145)</f>
        <v>660</v>
      </c>
    </row>
    <row r="146" spans="2:19" ht="12.5" customHeight="1" x14ac:dyDescent="0.25">
      <c r="B146" s="80"/>
      <c r="C146" s="81">
        <v>2</v>
      </c>
      <c r="D146" s="86"/>
      <c r="E146" s="83"/>
      <c r="F146" s="84"/>
      <c r="G146" s="85"/>
      <c r="H146" s="87"/>
      <c r="I146" s="85"/>
      <c r="J146" s="84"/>
      <c r="K146" s="85"/>
      <c r="L146" s="84"/>
      <c r="M146" s="85"/>
      <c r="N146" s="84"/>
      <c r="O146" s="85"/>
      <c r="P146" s="84"/>
      <c r="Q146" s="85"/>
      <c r="R146" s="85"/>
      <c r="S146" s="42">
        <f>S145/60</f>
        <v>11</v>
      </c>
    </row>
    <row r="147" spans="2:19" ht="13" x14ac:dyDescent="0.3">
      <c r="B147" s="50"/>
      <c r="C147" s="44"/>
      <c r="D147" s="45"/>
      <c r="E147" s="45"/>
      <c r="F147" s="41"/>
      <c r="G147" s="45"/>
      <c r="H147" s="41"/>
      <c r="I147" s="45"/>
      <c r="J147" s="45"/>
      <c r="K147" s="45"/>
      <c r="L147" s="41"/>
      <c r="M147" s="45"/>
      <c r="N147" s="41"/>
      <c r="O147" s="45"/>
      <c r="P147" s="41"/>
      <c r="Q147" s="44"/>
      <c r="R147" s="44"/>
      <c r="S147" s="42"/>
    </row>
    <row r="148" spans="2:19" ht="12.5" customHeight="1" x14ac:dyDescent="0.25">
      <c r="B148" s="89" t="s">
        <v>168</v>
      </c>
      <c r="C148" s="90">
        <v>1</v>
      </c>
      <c r="D148" s="99" t="s">
        <v>143</v>
      </c>
      <c r="E148" s="91">
        <v>90</v>
      </c>
      <c r="F148" s="92" t="s">
        <v>151</v>
      </c>
      <c r="G148" s="77">
        <v>90</v>
      </c>
      <c r="H148" s="92" t="s">
        <v>144</v>
      </c>
      <c r="I148" s="77">
        <v>90</v>
      </c>
      <c r="J148" s="107" t="s">
        <v>174</v>
      </c>
      <c r="K148" s="91">
        <v>60</v>
      </c>
      <c r="L148" s="92" t="s">
        <v>63</v>
      </c>
      <c r="M148" s="77">
        <v>0</v>
      </c>
      <c r="N148" s="92" t="s">
        <v>126</v>
      </c>
      <c r="O148" s="77">
        <v>60</v>
      </c>
      <c r="P148" s="92" t="s">
        <v>114</v>
      </c>
      <c r="Q148" s="77">
        <v>120</v>
      </c>
      <c r="R148" s="76">
        <v>5</v>
      </c>
      <c r="S148" s="46">
        <f>SUM(E148,G148,I148,K148,M148,O148,Q148)</f>
        <v>510</v>
      </c>
    </row>
    <row r="149" spans="2:19" ht="12.5" customHeight="1" x14ac:dyDescent="0.25">
      <c r="B149" s="89"/>
      <c r="C149" s="90">
        <v>2</v>
      </c>
      <c r="D149" s="99"/>
      <c r="E149" s="91"/>
      <c r="F149" s="92"/>
      <c r="G149" s="77"/>
      <c r="H149" s="92"/>
      <c r="I149" s="77"/>
      <c r="J149" s="107"/>
      <c r="K149" s="77"/>
      <c r="L149" s="92"/>
      <c r="M149" s="77"/>
      <c r="N149" s="92"/>
      <c r="O149" s="77"/>
      <c r="P149" s="92"/>
      <c r="Q149" s="77"/>
      <c r="R149" s="77"/>
      <c r="S149" s="46">
        <f>S148/60</f>
        <v>8.5</v>
      </c>
    </row>
    <row r="150" spans="2:19" ht="13" x14ac:dyDescent="0.3">
      <c r="B150" s="50"/>
      <c r="C150" s="44"/>
      <c r="D150" s="45"/>
      <c r="E150" s="45"/>
      <c r="F150" s="41"/>
      <c r="G150" s="45"/>
      <c r="H150" s="41"/>
      <c r="I150" s="45"/>
      <c r="J150" s="45"/>
      <c r="K150" s="45"/>
      <c r="L150" s="41"/>
      <c r="M150" s="45"/>
      <c r="N150" s="41"/>
      <c r="O150" s="45"/>
      <c r="P150" s="41"/>
      <c r="Q150" s="44"/>
      <c r="R150" s="44"/>
      <c r="S150" s="42"/>
    </row>
    <row r="151" spans="2:19" ht="12.5" customHeight="1" x14ac:dyDescent="0.25">
      <c r="B151" s="80" t="s">
        <v>169</v>
      </c>
      <c r="C151" s="81">
        <v>1</v>
      </c>
      <c r="D151" s="86" t="s">
        <v>143</v>
      </c>
      <c r="E151" s="83">
        <v>90</v>
      </c>
      <c r="F151" s="84" t="s">
        <v>114</v>
      </c>
      <c r="G151" s="85">
        <v>60</v>
      </c>
      <c r="H151" s="83" t="s">
        <v>185</v>
      </c>
      <c r="I151" s="83">
        <v>90</v>
      </c>
      <c r="J151" s="83" t="s">
        <v>114</v>
      </c>
      <c r="K151" s="83">
        <v>90</v>
      </c>
      <c r="L151" s="84" t="s">
        <v>63</v>
      </c>
      <c r="M151" s="85">
        <v>0</v>
      </c>
      <c r="N151" s="84" t="s">
        <v>101</v>
      </c>
      <c r="O151" s="85">
        <v>60</v>
      </c>
      <c r="P151" s="84" t="s">
        <v>101</v>
      </c>
      <c r="Q151" s="85">
        <v>60</v>
      </c>
      <c r="R151" s="88">
        <v>5</v>
      </c>
      <c r="S151" s="42">
        <f>SUM(E151,G151,I151,K151,M151,O151,Q151)</f>
        <v>450</v>
      </c>
    </row>
    <row r="152" spans="2:19" ht="12.5" customHeight="1" x14ac:dyDescent="0.25">
      <c r="B152" s="80"/>
      <c r="C152" s="81">
        <v>2</v>
      </c>
      <c r="D152" s="86"/>
      <c r="E152" s="83"/>
      <c r="F152" s="84"/>
      <c r="G152" s="85"/>
      <c r="H152" s="85"/>
      <c r="I152" s="85"/>
      <c r="J152" s="85"/>
      <c r="K152" s="85"/>
      <c r="L152" s="84"/>
      <c r="M152" s="85"/>
      <c r="N152" s="84"/>
      <c r="O152" s="85"/>
      <c r="P152" s="84"/>
      <c r="Q152" s="85"/>
      <c r="R152" s="85"/>
      <c r="S152" s="42">
        <f>S151/60</f>
        <v>7.5</v>
      </c>
    </row>
    <row r="153" spans="2:19" ht="13" x14ac:dyDescent="0.3">
      <c r="B153" s="50"/>
      <c r="C153" s="44"/>
      <c r="D153" s="45"/>
      <c r="E153" s="45"/>
      <c r="F153" s="41"/>
      <c r="G153" s="45"/>
      <c r="H153" s="41"/>
      <c r="I153" s="45"/>
      <c r="J153" s="45"/>
      <c r="K153" s="45"/>
      <c r="L153" s="41"/>
      <c r="M153" s="45"/>
      <c r="N153" s="41"/>
      <c r="O153" s="45"/>
      <c r="P153" s="41"/>
      <c r="Q153" s="44"/>
      <c r="R153" s="44"/>
      <c r="S153" s="42"/>
    </row>
    <row r="154" spans="2:19" ht="12.5" customHeight="1" x14ac:dyDescent="0.25">
      <c r="B154" s="89" t="s">
        <v>170</v>
      </c>
      <c r="C154" s="90">
        <v>1</v>
      </c>
      <c r="D154" s="99" t="s">
        <v>63</v>
      </c>
      <c r="E154" s="91">
        <v>0</v>
      </c>
      <c r="F154" s="92" t="s">
        <v>114</v>
      </c>
      <c r="G154" s="77">
        <v>90</v>
      </c>
      <c r="H154" s="92" t="s">
        <v>63</v>
      </c>
      <c r="I154" s="77">
        <v>0</v>
      </c>
      <c r="J154" s="91" t="s">
        <v>92</v>
      </c>
      <c r="K154" s="91">
        <v>60</v>
      </c>
      <c r="L154" s="92" t="s">
        <v>114</v>
      </c>
      <c r="M154" s="77">
        <v>90</v>
      </c>
      <c r="N154" s="92" t="s">
        <v>63</v>
      </c>
      <c r="O154" s="77">
        <v>0</v>
      </c>
      <c r="P154" s="92" t="s">
        <v>114</v>
      </c>
      <c r="Q154" s="77">
        <v>120</v>
      </c>
      <c r="R154" s="76">
        <v>5</v>
      </c>
      <c r="S154" s="46">
        <f>SUM(E154,G154,I154,K154,M154,O154,Q154)</f>
        <v>360</v>
      </c>
    </row>
    <row r="155" spans="2:19" ht="12.5" customHeight="1" x14ac:dyDescent="0.25">
      <c r="B155" s="89"/>
      <c r="C155" s="90">
        <v>2</v>
      </c>
      <c r="D155" s="99"/>
      <c r="E155" s="91"/>
      <c r="F155" s="92"/>
      <c r="G155" s="77"/>
      <c r="H155" s="92"/>
      <c r="I155" s="77"/>
      <c r="J155" s="77"/>
      <c r="K155" s="77"/>
      <c r="L155" s="92"/>
      <c r="M155" s="77"/>
      <c r="N155" s="92"/>
      <c r="O155" s="77"/>
      <c r="P155" s="92"/>
      <c r="Q155" s="77"/>
      <c r="R155" s="77"/>
      <c r="S155" s="46">
        <f>S154/60</f>
        <v>6</v>
      </c>
    </row>
    <row r="156" spans="2:19" ht="13" x14ac:dyDescent="0.3">
      <c r="B156" s="50"/>
      <c r="C156" s="44"/>
      <c r="D156" s="45"/>
      <c r="E156" s="45"/>
      <c r="F156" s="41"/>
      <c r="G156" s="45"/>
      <c r="H156" s="41"/>
      <c r="I156" s="45"/>
      <c r="J156" s="45"/>
      <c r="K156" s="45"/>
      <c r="L156" s="41"/>
      <c r="M156" s="45"/>
      <c r="N156" s="41"/>
      <c r="O156" s="45"/>
      <c r="P156" s="41"/>
      <c r="Q156" s="44"/>
      <c r="R156" s="44"/>
      <c r="S156" s="42"/>
    </row>
    <row r="157" spans="2:19" x14ac:dyDescent="0.25">
      <c r="B157" s="80" t="s">
        <v>171</v>
      </c>
      <c r="C157" s="81">
        <v>1</v>
      </c>
      <c r="D157" s="83" t="s">
        <v>61</v>
      </c>
      <c r="E157" s="83">
        <v>90</v>
      </c>
      <c r="F157" s="84" t="s">
        <v>114</v>
      </c>
      <c r="G157" s="85">
        <v>60</v>
      </c>
      <c r="H157" s="84" t="s">
        <v>63</v>
      </c>
      <c r="I157" s="85">
        <v>0</v>
      </c>
      <c r="J157" s="83" t="s">
        <v>82</v>
      </c>
      <c r="K157" s="83">
        <v>47</v>
      </c>
      <c r="L157" s="84" t="s">
        <v>114</v>
      </c>
      <c r="M157" s="85">
        <v>60</v>
      </c>
      <c r="N157" s="84" t="s">
        <v>63</v>
      </c>
      <c r="O157" s="85">
        <v>0</v>
      </c>
      <c r="P157" s="84" t="s">
        <v>114</v>
      </c>
      <c r="Q157" s="85">
        <v>120</v>
      </c>
      <c r="R157" s="88">
        <v>5</v>
      </c>
      <c r="S157" s="42">
        <f>SUM(E157,G157,I157,K157,M157,O157,Q157)</f>
        <v>377</v>
      </c>
    </row>
    <row r="158" spans="2:19" x14ac:dyDescent="0.25">
      <c r="B158" s="80"/>
      <c r="C158" s="81">
        <v>2</v>
      </c>
      <c r="D158" s="83"/>
      <c r="E158" s="83"/>
      <c r="F158" s="84"/>
      <c r="G158" s="85"/>
      <c r="H158" s="84"/>
      <c r="I158" s="85"/>
      <c r="J158" s="85"/>
      <c r="K158" s="85"/>
      <c r="L158" s="84"/>
      <c r="M158" s="85"/>
      <c r="N158" s="84"/>
      <c r="O158" s="85"/>
      <c r="P158" s="84"/>
      <c r="Q158" s="85"/>
      <c r="R158" s="85"/>
      <c r="S158" s="42">
        <f>S157/60</f>
        <v>6.2833333333333332</v>
      </c>
    </row>
  </sheetData>
  <mergeCells count="811">
    <mergeCell ref="R106:R107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6:K107"/>
    <mergeCell ref="L106:L107"/>
    <mergeCell ref="M106:M107"/>
    <mergeCell ref="N106:N107"/>
    <mergeCell ref="O106:O107"/>
    <mergeCell ref="P106:P107"/>
    <mergeCell ref="Q106:Q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L151:L152"/>
    <mergeCell ref="M151:M152"/>
    <mergeCell ref="N151:N152"/>
    <mergeCell ref="O151:O152"/>
    <mergeCell ref="P151:P152"/>
    <mergeCell ref="Q151:Q152"/>
    <mergeCell ref="R151:R152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R154:R155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R145:R146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R130:R131"/>
    <mergeCell ref="B137:R137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B138:C13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R121:R122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B109:B110"/>
    <mergeCell ref="C109:C110"/>
    <mergeCell ref="D109:D110"/>
    <mergeCell ref="E109:E110"/>
    <mergeCell ref="F109:F110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I109:I110"/>
    <mergeCell ref="J109:J110"/>
    <mergeCell ref="R97:R98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K94:K95"/>
    <mergeCell ref="L94:L95"/>
    <mergeCell ref="M94:M95"/>
    <mergeCell ref="N94:N95"/>
    <mergeCell ref="O94:O95"/>
    <mergeCell ref="P94:P95"/>
    <mergeCell ref="Q94:Q95"/>
    <mergeCell ref="R94:R95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R88:R89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K85:K86"/>
    <mergeCell ref="L85:L86"/>
    <mergeCell ref="M85:M86"/>
    <mergeCell ref="N85:N86"/>
    <mergeCell ref="O85:O86"/>
    <mergeCell ref="P85:P86"/>
    <mergeCell ref="Q85:Q86"/>
    <mergeCell ref="R85:R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0:R80"/>
    <mergeCell ref="B81:C81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K75:K76"/>
    <mergeCell ref="L75:L76"/>
    <mergeCell ref="M75:M76"/>
    <mergeCell ref="N75:N76"/>
    <mergeCell ref="O75:O76"/>
    <mergeCell ref="P75:P76"/>
    <mergeCell ref="Q75:Q76"/>
    <mergeCell ref="R75:R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R70:R71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K67:K68"/>
    <mergeCell ref="L67:L68"/>
    <mergeCell ref="M67:M68"/>
    <mergeCell ref="N67:N68"/>
    <mergeCell ref="O67:O68"/>
    <mergeCell ref="P67:P68"/>
    <mergeCell ref="Q67:Q68"/>
    <mergeCell ref="R67:R68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R61:R62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K58:K59"/>
    <mergeCell ref="L58:L59"/>
    <mergeCell ref="M58:M59"/>
    <mergeCell ref="N58:N59"/>
    <mergeCell ref="O58:O59"/>
    <mergeCell ref="P58:P59"/>
    <mergeCell ref="Q58:Q59"/>
    <mergeCell ref="R58:R59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B54:C54"/>
    <mergeCell ref="B55:B56"/>
    <mergeCell ref="C55:C56"/>
    <mergeCell ref="D55:D56"/>
    <mergeCell ref="E55:E56"/>
    <mergeCell ref="F55:F56"/>
    <mergeCell ref="G55:G56"/>
    <mergeCell ref="H55:H56"/>
    <mergeCell ref="I55:I56"/>
    <mergeCell ref="K49:K50"/>
    <mergeCell ref="L49:L50"/>
    <mergeCell ref="M49:M50"/>
    <mergeCell ref="N49:N50"/>
    <mergeCell ref="O49:O50"/>
    <mergeCell ref="P49:P50"/>
    <mergeCell ref="Q49:Q50"/>
    <mergeCell ref="R49:R50"/>
    <mergeCell ref="B53:R53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R43:R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K40:K41"/>
    <mergeCell ref="L40:L41"/>
    <mergeCell ref="M40:M41"/>
    <mergeCell ref="N40:N41"/>
    <mergeCell ref="O40:O41"/>
    <mergeCell ref="P40:P41"/>
    <mergeCell ref="Q40:Q41"/>
    <mergeCell ref="R40:R41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R34:R35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K31:K32"/>
    <mergeCell ref="L31:L32"/>
    <mergeCell ref="M31:M32"/>
    <mergeCell ref="N31:N32"/>
    <mergeCell ref="O31:O32"/>
    <mergeCell ref="P31:P32"/>
    <mergeCell ref="Q31:Q32"/>
    <mergeCell ref="R31:R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26:R26"/>
    <mergeCell ref="B27:C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R19:R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K16:K17"/>
    <mergeCell ref="L16:L17"/>
    <mergeCell ref="M16:M17"/>
    <mergeCell ref="N16:N17"/>
    <mergeCell ref="O16:O17"/>
    <mergeCell ref="P16:P17"/>
    <mergeCell ref="Q16:Q17"/>
    <mergeCell ref="R16:R17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R10:R11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K7:K8"/>
    <mergeCell ref="L7:L8"/>
    <mergeCell ref="M7:M8"/>
    <mergeCell ref="N7:N8"/>
    <mergeCell ref="O7:O8"/>
    <mergeCell ref="P7:P8"/>
    <mergeCell ref="Q7:Q8"/>
    <mergeCell ref="R7:R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M109:M110"/>
    <mergeCell ref="N109:N110"/>
    <mergeCell ref="O109:O110"/>
    <mergeCell ref="B2:R2"/>
    <mergeCell ref="B3:C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P109:P110"/>
    <mergeCell ref="Q109:Q110"/>
    <mergeCell ref="Q4:Q5"/>
    <mergeCell ref="R4:R5"/>
    <mergeCell ref="R109:R110"/>
    <mergeCell ref="B116:R116"/>
    <mergeCell ref="B117:C117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G109:G110"/>
    <mergeCell ref="H109:H110"/>
    <mergeCell ref="K109:K110"/>
    <mergeCell ref="L109:L110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B145:B146"/>
    <mergeCell ref="C145:C146"/>
    <mergeCell ref="D145:D146"/>
    <mergeCell ref="E145:E146"/>
    <mergeCell ref="F145:F146"/>
    <mergeCell ref="G145:G146"/>
    <mergeCell ref="H145:H146"/>
    <mergeCell ref="B151:B152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</mergeCells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159"/>
  <sheetViews>
    <sheetView topLeftCell="A80" zoomScale="74" zoomScaleNormal="74" workbookViewId="0">
      <selection activeCell="N86" sqref="N86:N87"/>
    </sheetView>
  </sheetViews>
  <sheetFormatPr baseColWidth="10" defaultColWidth="8.7265625" defaultRowHeight="12.5" x14ac:dyDescent="0.25"/>
  <cols>
    <col min="1" max="1" width="1.7265625"/>
    <col min="2" max="4" width="11.36328125"/>
    <col min="5" max="5" width="12.26953125"/>
    <col min="6" max="6" width="17.6328125"/>
    <col min="7" max="7" width="14"/>
    <col min="8" max="8" width="11.36328125"/>
    <col min="9" max="9" width="12.81640625"/>
    <col min="10" max="10" width="17.81640625"/>
    <col min="11" max="11" width="13.453125"/>
    <col min="12" max="12" width="11.36328125"/>
    <col min="13" max="13" width="13.36328125"/>
    <col min="14" max="14" width="11.36328125"/>
    <col min="15" max="15" width="12.81640625"/>
    <col min="16" max="16" width="11.36328125"/>
    <col min="17" max="17" width="13.453125"/>
    <col min="18" max="18" width="17.26953125"/>
    <col min="19" max="19" width="18.7265625"/>
    <col min="20" max="1025" width="11.36328125"/>
  </cols>
  <sheetData>
    <row r="1" spans="2:19" ht="10" customHeight="1" x14ac:dyDescent="0.25">
      <c r="B1" s="12"/>
    </row>
    <row r="2" spans="2:19" ht="13" x14ac:dyDescent="0.25">
      <c r="B2" s="78" t="s">
        <v>95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2:19" ht="13" x14ac:dyDescent="0.3">
      <c r="B3" s="79" t="s">
        <v>49</v>
      </c>
      <c r="C3" s="79"/>
      <c r="D3" s="3" t="s">
        <v>50</v>
      </c>
      <c r="E3" s="3" t="s">
        <v>51</v>
      </c>
      <c r="F3" s="3" t="s">
        <v>52</v>
      </c>
      <c r="G3" s="3" t="s">
        <v>51</v>
      </c>
      <c r="H3" s="3" t="s">
        <v>53</v>
      </c>
      <c r="I3" s="3" t="s">
        <v>51</v>
      </c>
      <c r="J3" s="3" t="s">
        <v>54</v>
      </c>
      <c r="K3" s="3" t="s">
        <v>51</v>
      </c>
      <c r="L3" s="3" t="s">
        <v>55</v>
      </c>
      <c r="M3" s="3" t="s">
        <v>51</v>
      </c>
      <c r="N3" s="3" t="s">
        <v>56</v>
      </c>
      <c r="O3" s="3" t="s">
        <v>51</v>
      </c>
      <c r="P3" s="3" t="s">
        <v>57</v>
      </c>
      <c r="Q3" s="3" t="s">
        <v>51</v>
      </c>
      <c r="R3" s="3" t="s">
        <v>58</v>
      </c>
      <c r="S3" s="4" t="s">
        <v>59</v>
      </c>
    </row>
    <row r="4" spans="2:19" ht="12.75" customHeight="1" x14ac:dyDescent="0.25">
      <c r="B4" s="79" t="s">
        <v>60</v>
      </c>
      <c r="C4" s="81">
        <v>1</v>
      </c>
      <c r="D4" s="83" t="s">
        <v>61</v>
      </c>
      <c r="E4" s="83">
        <v>90</v>
      </c>
      <c r="F4" s="83" t="s">
        <v>68</v>
      </c>
      <c r="G4" s="83">
        <v>50</v>
      </c>
      <c r="H4" s="84" t="s">
        <v>64</v>
      </c>
      <c r="I4" s="85">
        <v>60</v>
      </c>
      <c r="J4" s="83" t="s">
        <v>68</v>
      </c>
      <c r="K4" s="83">
        <v>50</v>
      </c>
      <c r="L4" s="84" t="s">
        <v>64</v>
      </c>
      <c r="M4" s="85">
        <v>90</v>
      </c>
      <c r="N4" s="84" t="s">
        <v>63</v>
      </c>
      <c r="O4" s="85">
        <v>0</v>
      </c>
      <c r="P4" s="84" t="s">
        <v>64</v>
      </c>
      <c r="Q4" s="85">
        <v>150</v>
      </c>
      <c r="R4" s="88">
        <v>6</v>
      </c>
      <c r="S4" s="5">
        <f>SUM(E4,G4,I4,K4,M4,O4,Q4)</f>
        <v>490</v>
      </c>
    </row>
    <row r="5" spans="2:19" ht="46.75" customHeight="1" x14ac:dyDescent="0.25">
      <c r="B5" s="79"/>
      <c r="C5" s="81">
        <v>2</v>
      </c>
      <c r="D5" s="83"/>
      <c r="E5" s="83"/>
      <c r="F5" s="83"/>
      <c r="G5" s="83"/>
      <c r="H5" s="84"/>
      <c r="I5" s="85"/>
      <c r="J5" s="85"/>
      <c r="K5" s="85"/>
      <c r="L5" s="84"/>
      <c r="M5" s="85"/>
      <c r="N5" s="84"/>
      <c r="O5" s="85"/>
      <c r="P5" s="84"/>
      <c r="Q5" s="85"/>
      <c r="R5" s="85"/>
      <c r="S5" s="5">
        <f>S4/60</f>
        <v>8.1666666666666661</v>
      </c>
    </row>
    <row r="6" spans="2:19" ht="13" x14ac:dyDescent="0.3">
      <c r="B6" s="6"/>
      <c r="C6" s="7"/>
      <c r="D6" s="8"/>
      <c r="E6" s="8"/>
      <c r="F6" s="8"/>
      <c r="G6" s="8"/>
      <c r="H6" s="4"/>
      <c r="I6" s="8"/>
      <c r="J6" s="8"/>
      <c r="K6" s="8"/>
      <c r="L6" s="4"/>
      <c r="M6" s="8"/>
      <c r="N6" s="4"/>
      <c r="O6" s="8"/>
      <c r="P6" s="4"/>
      <c r="Q6" s="7"/>
      <c r="R6" s="7"/>
      <c r="S6" s="5"/>
    </row>
    <row r="7" spans="2:19" ht="12.75" customHeight="1" x14ac:dyDescent="0.25">
      <c r="B7" s="114" t="s">
        <v>65</v>
      </c>
      <c r="C7" s="90">
        <v>1</v>
      </c>
      <c r="D7" s="91" t="s">
        <v>61</v>
      </c>
      <c r="E7" s="91">
        <v>90</v>
      </c>
      <c r="F7" s="91" t="s">
        <v>68</v>
      </c>
      <c r="G7" s="91">
        <v>50</v>
      </c>
      <c r="H7" s="92" t="s">
        <v>64</v>
      </c>
      <c r="I7" s="77">
        <v>60</v>
      </c>
      <c r="J7" s="91" t="s">
        <v>66</v>
      </c>
      <c r="K7" s="91">
        <v>45</v>
      </c>
      <c r="L7" s="92" t="s">
        <v>64</v>
      </c>
      <c r="M7" s="77">
        <v>60</v>
      </c>
      <c r="N7" s="92" t="s">
        <v>63</v>
      </c>
      <c r="O7" s="77">
        <v>0</v>
      </c>
      <c r="P7" s="92" t="s">
        <v>64</v>
      </c>
      <c r="Q7" s="77">
        <v>150</v>
      </c>
      <c r="R7" s="76">
        <v>6</v>
      </c>
      <c r="S7" s="9">
        <f>SUM(E7,G7,I7,K7,M7,O7,Q7)</f>
        <v>455</v>
      </c>
    </row>
    <row r="8" spans="2:19" ht="32.75" customHeight="1" x14ac:dyDescent="0.25">
      <c r="B8" s="114"/>
      <c r="C8" s="90">
        <v>2</v>
      </c>
      <c r="D8" s="91"/>
      <c r="E8" s="91"/>
      <c r="F8" s="91"/>
      <c r="G8" s="91"/>
      <c r="H8" s="92"/>
      <c r="I8" s="77"/>
      <c r="J8" s="77"/>
      <c r="K8" s="77"/>
      <c r="L8" s="92"/>
      <c r="M8" s="77"/>
      <c r="N8" s="92"/>
      <c r="O8" s="77"/>
      <c r="P8" s="92"/>
      <c r="Q8" s="77"/>
      <c r="R8" s="77"/>
      <c r="S8" s="9">
        <f>S7/60</f>
        <v>7.583333333333333</v>
      </c>
    </row>
    <row r="9" spans="2:19" ht="13" x14ac:dyDescent="0.3">
      <c r="B9" s="6"/>
      <c r="C9" s="7"/>
      <c r="D9" s="8"/>
      <c r="E9" s="8"/>
      <c r="F9" s="8"/>
      <c r="G9" s="8"/>
      <c r="H9" s="4"/>
      <c r="I9" s="8"/>
      <c r="J9" s="8"/>
      <c r="K9" s="8"/>
      <c r="L9" s="4"/>
      <c r="M9" s="8"/>
      <c r="N9" s="4"/>
      <c r="O9" s="8"/>
      <c r="P9" s="4"/>
      <c r="Q9" s="7"/>
      <c r="R9" s="7"/>
      <c r="S9" s="5"/>
    </row>
    <row r="10" spans="2:19" ht="12.75" customHeight="1" x14ac:dyDescent="0.25">
      <c r="B10" s="79" t="s">
        <v>67</v>
      </c>
      <c r="C10" s="81">
        <v>1</v>
      </c>
      <c r="D10" s="83" t="s">
        <v>61</v>
      </c>
      <c r="E10" s="83">
        <v>90</v>
      </c>
      <c r="F10" s="83" t="s">
        <v>72</v>
      </c>
      <c r="G10" s="83">
        <v>55</v>
      </c>
      <c r="H10" s="84" t="s">
        <v>64</v>
      </c>
      <c r="I10" s="85">
        <v>75</v>
      </c>
      <c r="J10" s="83" t="s">
        <v>72</v>
      </c>
      <c r="K10" s="83">
        <v>55</v>
      </c>
      <c r="L10" s="84" t="s">
        <v>64</v>
      </c>
      <c r="M10" s="85">
        <v>90</v>
      </c>
      <c r="N10" s="84" t="s">
        <v>63</v>
      </c>
      <c r="O10" s="85">
        <v>0</v>
      </c>
      <c r="P10" s="84" t="s">
        <v>64</v>
      </c>
      <c r="Q10" s="85">
        <v>150</v>
      </c>
      <c r="R10" s="88">
        <v>6</v>
      </c>
      <c r="S10" s="5">
        <f>SUM(E10,G10,I10,K10,M10,O10,Q10)</f>
        <v>515</v>
      </c>
    </row>
    <row r="11" spans="2:19" ht="30.75" customHeight="1" x14ac:dyDescent="0.25">
      <c r="B11" s="79"/>
      <c r="C11" s="81">
        <v>2</v>
      </c>
      <c r="D11" s="83"/>
      <c r="E11" s="83"/>
      <c r="F11" s="83"/>
      <c r="G11" s="83"/>
      <c r="H11" s="84"/>
      <c r="I11" s="85"/>
      <c r="J11" s="85"/>
      <c r="K11" s="85"/>
      <c r="L11" s="84"/>
      <c r="M11" s="85"/>
      <c r="N11" s="84"/>
      <c r="O11" s="85"/>
      <c r="P11" s="84"/>
      <c r="Q11" s="85"/>
      <c r="R11" s="85"/>
      <c r="S11" s="5">
        <f>S10/60</f>
        <v>8.5833333333333339</v>
      </c>
    </row>
    <row r="12" spans="2:19" ht="13" x14ac:dyDescent="0.3">
      <c r="B12" s="6"/>
      <c r="C12" s="7"/>
      <c r="D12" s="8"/>
      <c r="E12" s="8"/>
      <c r="F12" s="8"/>
      <c r="G12" s="8"/>
      <c r="H12" s="4"/>
      <c r="I12" s="8"/>
      <c r="J12" s="8"/>
      <c r="K12" s="8"/>
      <c r="L12" s="4"/>
      <c r="M12" s="8"/>
      <c r="N12" s="4"/>
      <c r="O12" s="8"/>
      <c r="P12" s="4"/>
      <c r="Q12" s="7"/>
      <c r="R12" s="7"/>
      <c r="S12" s="5"/>
    </row>
    <row r="13" spans="2:19" ht="12.75" customHeight="1" x14ac:dyDescent="0.25">
      <c r="B13" s="114" t="s">
        <v>69</v>
      </c>
      <c r="C13" s="90">
        <v>1</v>
      </c>
      <c r="D13" s="91" t="s">
        <v>61</v>
      </c>
      <c r="E13" s="91">
        <v>90</v>
      </c>
      <c r="F13" s="91" t="s">
        <v>72</v>
      </c>
      <c r="G13" s="91">
        <v>55</v>
      </c>
      <c r="H13" s="92" t="s">
        <v>64</v>
      </c>
      <c r="I13" s="77">
        <v>75</v>
      </c>
      <c r="J13" s="91" t="s">
        <v>72</v>
      </c>
      <c r="K13" s="91">
        <v>55</v>
      </c>
      <c r="L13" s="92" t="s">
        <v>64</v>
      </c>
      <c r="M13" s="77">
        <v>120</v>
      </c>
      <c r="N13" s="92" t="s">
        <v>63</v>
      </c>
      <c r="O13" s="77">
        <v>0</v>
      </c>
      <c r="P13" s="92" t="s">
        <v>64</v>
      </c>
      <c r="Q13" s="77">
        <v>180</v>
      </c>
      <c r="R13" s="76">
        <v>6</v>
      </c>
      <c r="S13" s="9">
        <f>SUM(E13,G13,I13,K13,M13,O13,Q13)</f>
        <v>575</v>
      </c>
    </row>
    <row r="14" spans="2:19" ht="37.75" customHeight="1" x14ac:dyDescent="0.25">
      <c r="B14" s="114"/>
      <c r="C14" s="90">
        <v>2</v>
      </c>
      <c r="D14" s="91"/>
      <c r="E14" s="91"/>
      <c r="F14" s="91"/>
      <c r="G14" s="91"/>
      <c r="H14" s="92"/>
      <c r="I14" s="77"/>
      <c r="J14" s="77"/>
      <c r="K14" s="77"/>
      <c r="L14" s="92"/>
      <c r="M14" s="77"/>
      <c r="N14" s="92"/>
      <c r="O14" s="77"/>
      <c r="P14" s="92"/>
      <c r="Q14" s="77"/>
      <c r="R14" s="77"/>
      <c r="S14" s="9">
        <f>S13/60</f>
        <v>9.5833333333333339</v>
      </c>
    </row>
    <row r="15" spans="2:19" ht="13" x14ac:dyDescent="0.3">
      <c r="B15" s="6"/>
      <c r="C15" s="7"/>
      <c r="D15" s="8"/>
      <c r="E15" s="8"/>
      <c r="F15" s="8"/>
      <c r="G15" s="8" t="s">
        <v>70</v>
      </c>
      <c r="H15" s="4"/>
      <c r="I15" s="8"/>
      <c r="J15" s="8"/>
      <c r="K15" s="8"/>
      <c r="L15" s="4"/>
      <c r="M15" s="8"/>
      <c r="N15" s="4"/>
      <c r="O15" s="8"/>
      <c r="P15" s="4"/>
      <c r="Q15" s="7"/>
      <c r="R15" s="7"/>
      <c r="S15" s="5"/>
    </row>
    <row r="16" spans="2:19" ht="12.75" customHeight="1" x14ac:dyDescent="0.25">
      <c r="B16" s="79" t="s">
        <v>71</v>
      </c>
      <c r="C16" s="81">
        <v>1</v>
      </c>
      <c r="D16" s="83" t="s">
        <v>61</v>
      </c>
      <c r="E16" s="83">
        <v>90</v>
      </c>
      <c r="F16" s="83" t="s">
        <v>77</v>
      </c>
      <c r="G16" s="83">
        <v>60</v>
      </c>
      <c r="H16" s="84" t="s">
        <v>64</v>
      </c>
      <c r="I16" s="85">
        <v>60</v>
      </c>
      <c r="J16" s="83" t="s">
        <v>80</v>
      </c>
      <c r="K16" s="83">
        <v>50</v>
      </c>
      <c r="L16" s="84" t="s">
        <v>64</v>
      </c>
      <c r="M16" s="85">
        <v>90</v>
      </c>
      <c r="N16" s="84" t="s">
        <v>63</v>
      </c>
      <c r="O16" s="85">
        <v>0</v>
      </c>
      <c r="P16" s="84" t="s">
        <v>64</v>
      </c>
      <c r="Q16" s="85">
        <v>180</v>
      </c>
      <c r="R16" s="88">
        <v>6</v>
      </c>
      <c r="S16" s="5">
        <f>SUM(E16,G16,I16,K16,M16,O16,Q16)</f>
        <v>530</v>
      </c>
    </row>
    <row r="17" spans="2:19" ht="37.75" customHeight="1" x14ac:dyDescent="0.25">
      <c r="B17" s="79"/>
      <c r="C17" s="81">
        <v>2</v>
      </c>
      <c r="D17" s="83"/>
      <c r="E17" s="83"/>
      <c r="F17" s="83"/>
      <c r="G17" s="83"/>
      <c r="H17" s="84"/>
      <c r="I17" s="85"/>
      <c r="J17" s="85"/>
      <c r="K17" s="85"/>
      <c r="L17" s="84"/>
      <c r="M17" s="85"/>
      <c r="N17" s="84"/>
      <c r="O17" s="85"/>
      <c r="P17" s="84"/>
      <c r="Q17" s="85"/>
      <c r="R17" s="85"/>
      <c r="S17" s="5">
        <f>S16/60</f>
        <v>8.8333333333333339</v>
      </c>
    </row>
    <row r="18" spans="2:19" ht="13" x14ac:dyDescent="0.3">
      <c r="B18" s="6"/>
      <c r="C18" s="7"/>
      <c r="D18" s="8"/>
      <c r="E18" s="8"/>
      <c r="F18" s="8"/>
      <c r="G18" s="8"/>
      <c r="H18" s="4"/>
      <c r="I18" s="8"/>
      <c r="J18" s="8"/>
      <c r="K18" s="8"/>
      <c r="L18" s="4"/>
      <c r="M18" s="8"/>
      <c r="N18" s="4"/>
      <c r="O18" s="8"/>
      <c r="P18" s="4"/>
      <c r="Q18" s="7"/>
      <c r="R18" s="7"/>
      <c r="S18" s="5"/>
    </row>
    <row r="19" spans="2:19" ht="12.75" customHeight="1" x14ac:dyDescent="0.25">
      <c r="B19" s="114" t="s">
        <v>73</v>
      </c>
      <c r="C19" s="90">
        <v>1</v>
      </c>
      <c r="D19" s="91" t="s">
        <v>61</v>
      </c>
      <c r="E19" s="91">
        <v>90</v>
      </c>
      <c r="F19" s="91" t="s">
        <v>77</v>
      </c>
      <c r="G19" s="91">
        <v>60</v>
      </c>
      <c r="H19" s="92" t="s">
        <v>64</v>
      </c>
      <c r="I19" s="77">
        <v>90</v>
      </c>
      <c r="J19" s="91" t="s">
        <v>77</v>
      </c>
      <c r="K19" s="91">
        <v>60</v>
      </c>
      <c r="L19" s="92" t="s">
        <v>64</v>
      </c>
      <c r="M19" s="77">
        <v>120</v>
      </c>
      <c r="N19" s="92" t="s">
        <v>63</v>
      </c>
      <c r="O19" s="77">
        <v>0</v>
      </c>
      <c r="P19" s="92" t="s">
        <v>64</v>
      </c>
      <c r="Q19" s="77">
        <v>180</v>
      </c>
      <c r="R19" s="76">
        <v>6</v>
      </c>
      <c r="S19" s="9">
        <f>SUM(E19,G19,I19,K19,M19,O19,Q19)</f>
        <v>600</v>
      </c>
    </row>
    <row r="20" spans="2:19" ht="34.75" customHeight="1" x14ac:dyDescent="0.25">
      <c r="B20" s="114"/>
      <c r="C20" s="90">
        <v>2</v>
      </c>
      <c r="D20" s="91"/>
      <c r="E20" s="91"/>
      <c r="F20" s="91"/>
      <c r="G20" s="91"/>
      <c r="H20" s="92"/>
      <c r="I20" s="77"/>
      <c r="J20" s="77"/>
      <c r="K20" s="77"/>
      <c r="L20" s="92"/>
      <c r="M20" s="77"/>
      <c r="N20" s="92"/>
      <c r="O20" s="77"/>
      <c r="P20" s="92"/>
      <c r="Q20" s="77"/>
      <c r="R20" s="77"/>
      <c r="S20" s="9">
        <f>S19/60</f>
        <v>10</v>
      </c>
    </row>
    <row r="21" spans="2:19" ht="13" x14ac:dyDescent="0.3">
      <c r="B21" s="6"/>
      <c r="C21" s="7"/>
      <c r="D21" s="8"/>
      <c r="E21" s="8"/>
      <c r="F21" s="8"/>
      <c r="G21" s="8"/>
      <c r="H21" s="4"/>
      <c r="I21" s="8"/>
      <c r="J21" s="8"/>
      <c r="K21" s="8"/>
      <c r="L21" s="4"/>
      <c r="M21" s="8"/>
      <c r="N21" s="4"/>
      <c r="O21" s="8"/>
      <c r="P21" s="4"/>
      <c r="Q21" s="7"/>
      <c r="R21" s="7"/>
      <c r="S21" s="5"/>
    </row>
    <row r="22" spans="2:19" ht="12.75" customHeight="1" x14ac:dyDescent="0.25">
      <c r="B22" s="79" t="s">
        <v>74</v>
      </c>
      <c r="C22" s="81">
        <v>1</v>
      </c>
      <c r="D22" s="83" t="s">
        <v>61</v>
      </c>
      <c r="E22" s="83">
        <v>90</v>
      </c>
      <c r="F22" s="83" t="s">
        <v>77</v>
      </c>
      <c r="G22" s="83">
        <v>60</v>
      </c>
      <c r="H22" s="84" t="s">
        <v>64</v>
      </c>
      <c r="I22" s="85">
        <v>60</v>
      </c>
      <c r="J22" s="83" t="s">
        <v>80</v>
      </c>
      <c r="K22" s="83">
        <v>50</v>
      </c>
      <c r="L22" s="84" t="s">
        <v>64</v>
      </c>
      <c r="M22" s="85">
        <v>90</v>
      </c>
      <c r="N22" s="84" t="s">
        <v>63</v>
      </c>
      <c r="O22" s="85">
        <v>0</v>
      </c>
      <c r="P22" s="84" t="s">
        <v>64</v>
      </c>
      <c r="Q22" s="85">
        <v>180</v>
      </c>
      <c r="R22" s="88">
        <v>6</v>
      </c>
      <c r="S22" s="5">
        <f>SUM(E22,G22,I22,K22,M22,O22,Q22)</f>
        <v>530</v>
      </c>
    </row>
    <row r="23" spans="2:19" ht="34.75" customHeight="1" x14ac:dyDescent="0.25">
      <c r="B23" s="79"/>
      <c r="C23" s="81">
        <v>2</v>
      </c>
      <c r="D23" s="83"/>
      <c r="E23" s="83"/>
      <c r="F23" s="83"/>
      <c r="G23" s="83"/>
      <c r="H23" s="84"/>
      <c r="I23" s="85"/>
      <c r="J23" s="85"/>
      <c r="K23" s="85"/>
      <c r="L23" s="84"/>
      <c r="M23" s="85"/>
      <c r="N23" s="84"/>
      <c r="O23" s="85"/>
      <c r="P23" s="84"/>
      <c r="Q23" s="85"/>
      <c r="R23" s="85"/>
      <c r="S23" s="5">
        <f>S22/60</f>
        <v>8.8333333333333339</v>
      </c>
    </row>
    <row r="24" spans="2:19" ht="13" x14ac:dyDescent="0.3">
      <c r="S24" s="10" t="s">
        <v>75</v>
      </c>
    </row>
    <row r="25" spans="2:19" x14ac:dyDescent="0.25">
      <c r="S25" s="13">
        <f>SUM(S23,S20,S17,S14,S11,S8,S5)</f>
        <v>61.583333333333343</v>
      </c>
    </row>
    <row r="26" spans="2:19" ht="13" x14ac:dyDescent="0.25">
      <c r="B26" s="78" t="s">
        <v>96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2:19" ht="13" x14ac:dyDescent="0.3">
      <c r="B27" s="79" t="s">
        <v>49</v>
      </c>
      <c r="C27" s="79"/>
      <c r="D27" s="3" t="s">
        <v>50</v>
      </c>
      <c r="E27" s="3" t="s">
        <v>51</v>
      </c>
      <c r="F27" s="3" t="s">
        <v>52</v>
      </c>
      <c r="G27" s="3" t="s">
        <v>51</v>
      </c>
      <c r="H27" s="3" t="s">
        <v>53</v>
      </c>
      <c r="I27" s="3" t="s">
        <v>51</v>
      </c>
      <c r="J27" s="3" t="s">
        <v>54</v>
      </c>
      <c r="K27" s="3" t="s">
        <v>51</v>
      </c>
      <c r="L27" s="3" t="s">
        <v>55</v>
      </c>
      <c r="M27" s="3" t="s">
        <v>51</v>
      </c>
      <c r="N27" s="3" t="s">
        <v>56</v>
      </c>
      <c r="O27" s="3" t="s">
        <v>51</v>
      </c>
      <c r="P27" s="3" t="s">
        <v>57</v>
      </c>
      <c r="Q27" s="3" t="s">
        <v>51</v>
      </c>
      <c r="R27" s="3" t="s">
        <v>58</v>
      </c>
      <c r="S27" s="4" t="s">
        <v>59</v>
      </c>
    </row>
    <row r="28" spans="2:19" ht="12.75" customHeight="1" x14ac:dyDescent="0.25">
      <c r="B28" s="79" t="s">
        <v>60</v>
      </c>
      <c r="C28" s="81">
        <v>1</v>
      </c>
      <c r="D28" s="83" t="s">
        <v>61</v>
      </c>
      <c r="E28" s="83">
        <v>90</v>
      </c>
      <c r="F28" s="83" t="s">
        <v>77</v>
      </c>
      <c r="G28" s="83">
        <v>55</v>
      </c>
      <c r="H28" s="84" t="s">
        <v>64</v>
      </c>
      <c r="I28" s="85">
        <v>120</v>
      </c>
      <c r="J28" s="83" t="s">
        <v>72</v>
      </c>
      <c r="K28" s="83">
        <v>55</v>
      </c>
      <c r="L28" s="84" t="s">
        <v>64</v>
      </c>
      <c r="M28" s="85">
        <v>180</v>
      </c>
      <c r="N28" s="84" t="s">
        <v>63</v>
      </c>
      <c r="O28" s="85">
        <v>0</v>
      </c>
      <c r="P28" s="84" t="s">
        <v>64</v>
      </c>
      <c r="Q28" s="85">
        <v>180</v>
      </c>
      <c r="R28" s="88">
        <v>6</v>
      </c>
      <c r="S28" s="5">
        <f>SUM(E28,G28,I28,K28,M28,O28,Q28)</f>
        <v>680</v>
      </c>
    </row>
    <row r="29" spans="2:19" ht="30.75" customHeight="1" x14ac:dyDescent="0.25">
      <c r="B29" s="79"/>
      <c r="C29" s="81">
        <v>2</v>
      </c>
      <c r="D29" s="83"/>
      <c r="E29" s="83"/>
      <c r="F29" s="83"/>
      <c r="G29" s="83"/>
      <c r="H29" s="84"/>
      <c r="I29" s="85"/>
      <c r="J29" s="85"/>
      <c r="K29" s="85"/>
      <c r="L29" s="84"/>
      <c r="M29" s="85"/>
      <c r="N29" s="84"/>
      <c r="O29" s="85"/>
      <c r="P29" s="84"/>
      <c r="Q29" s="85"/>
      <c r="R29" s="85"/>
      <c r="S29" s="5">
        <f>S28/60</f>
        <v>11.333333333333334</v>
      </c>
    </row>
    <row r="30" spans="2:19" ht="13" x14ac:dyDescent="0.3">
      <c r="B30" s="6"/>
      <c r="C30" s="7"/>
      <c r="D30" s="8"/>
      <c r="E30" s="8"/>
      <c r="F30" s="8"/>
      <c r="G30" s="8"/>
      <c r="H30" s="4"/>
      <c r="I30" s="8"/>
      <c r="J30" s="8"/>
      <c r="K30" s="8"/>
      <c r="L30" s="4"/>
      <c r="M30" s="8"/>
      <c r="N30" s="4"/>
      <c r="O30" s="8"/>
      <c r="P30" s="4"/>
      <c r="Q30" s="7"/>
      <c r="R30" s="7"/>
      <c r="S30" s="5"/>
    </row>
    <row r="31" spans="2:19" ht="12.75" customHeight="1" x14ac:dyDescent="0.25">
      <c r="B31" s="114" t="s">
        <v>65</v>
      </c>
      <c r="C31" s="90">
        <v>1</v>
      </c>
      <c r="D31" s="91" t="s">
        <v>61</v>
      </c>
      <c r="E31" s="91">
        <v>90</v>
      </c>
      <c r="F31" s="91" t="s">
        <v>81</v>
      </c>
      <c r="G31" s="91">
        <v>60</v>
      </c>
      <c r="H31" s="92" t="s">
        <v>64</v>
      </c>
      <c r="I31" s="77">
        <v>90</v>
      </c>
      <c r="J31" s="91" t="s">
        <v>80</v>
      </c>
      <c r="K31" s="91">
        <v>65</v>
      </c>
      <c r="L31" s="92" t="s">
        <v>64</v>
      </c>
      <c r="M31" s="77">
        <v>120</v>
      </c>
      <c r="N31" s="92" t="s">
        <v>63</v>
      </c>
      <c r="O31" s="77">
        <v>0</v>
      </c>
      <c r="P31" s="92" t="s">
        <v>64</v>
      </c>
      <c r="Q31" s="77">
        <v>180</v>
      </c>
      <c r="R31" s="76">
        <v>6</v>
      </c>
      <c r="S31" s="9">
        <f>SUM(E31,G31,I31,K31,M31,O31,Q31)</f>
        <v>605</v>
      </c>
    </row>
    <row r="32" spans="2:19" ht="33.75" customHeight="1" x14ac:dyDescent="0.25">
      <c r="B32" s="114"/>
      <c r="C32" s="90">
        <v>2</v>
      </c>
      <c r="D32" s="91"/>
      <c r="E32" s="91"/>
      <c r="F32" s="91"/>
      <c r="G32" s="91"/>
      <c r="H32" s="92"/>
      <c r="I32" s="77"/>
      <c r="J32" s="77"/>
      <c r="K32" s="77"/>
      <c r="L32" s="92"/>
      <c r="M32" s="77"/>
      <c r="N32" s="92"/>
      <c r="O32" s="77"/>
      <c r="P32" s="92"/>
      <c r="Q32" s="77"/>
      <c r="R32" s="77"/>
      <c r="S32" s="9">
        <f>S31/60</f>
        <v>10.083333333333334</v>
      </c>
    </row>
    <row r="33" spans="2:19" ht="13" x14ac:dyDescent="0.3">
      <c r="B33" s="6"/>
      <c r="C33" s="7"/>
      <c r="D33" s="8"/>
      <c r="E33" s="8"/>
      <c r="F33" s="8"/>
      <c r="G33" s="8"/>
      <c r="H33" s="4"/>
      <c r="I33" s="8"/>
      <c r="J33" s="8"/>
      <c r="K33" s="8"/>
      <c r="L33" s="4"/>
      <c r="M33" s="8"/>
      <c r="N33" s="4"/>
      <c r="O33" s="8"/>
      <c r="P33" s="4"/>
      <c r="Q33" s="7"/>
      <c r="R33" s="7"/>
      <c r="S33" s="5"/>
    </row>
    <row r="34" spans="2:19" ht="12.75" customHeight="1" x14ac:dyDescent="0.25">
      <c r="B34" s="79" t="s">
        <v>67</v>
      </c>
      <c r="C34" s="81">
        <v>1</v>
      </c>
      <c r="D34" s="83" t="s">
        <v>61</v>
      </c>
      <c r="E34" s="83">
        <v>90</v>
      </c>
      <c r="F34" s="83" t="s">
        <v>81</v>
      </c>
      <c r="G34" s="83">
        <v>60</v>
      </c>
      <c r="H34" s="84" t="s">
        <v>64</v>
      </c>
      <c r="I34" s="85">
        <v>150</v>
      </c>
      <c r="J34" s="83" t="s">
        <v>77</v>
      </c>
      <c r="K34" s="83">
        <v>60</v>
      </c>
      <c r="L34" s="84" t="s">
        <v>64</v>
      </c>
      <c r="M34" s="85">
        <v>180</v>
      </c>
      <c r="N34" s="84" t="s">
        <v>63</v>
      </c>
      <c r="O34" s="85">
        <v>0</v>
      </c>
      <c r="P34" s="84" t="s">
        <v>64</v>
      </c>
      <c r="Q34" s="85">
        <v>210</v>
      </c>
      <c r="R34" s="88">
        <v>6</v>
      </c>
      <c r="S34" s="5">
        <f>SUM(E34,G34,I34,K34,M34,O34,Q34)</f>
        <v>750</v>
      </c>
    </row>
    <row r="35" spans="2:19" ht="39.75" customHeight="1" x14ac:dyDescent="0.25">
      <c r="B35" s="79"/>
      <c r="C35" s="81">
        <v>2</v>
      </c>
      <c r="D35" s="83"/>
      <c r="E35" s="83"/>
      <c r="F35" s="83"/>
      <c r="G35" s="83"/>
      <c r="H35" s="84"/>
      <c r="I35" s="85"/>
      <c r="J35" s="85"/>
      <c r="K35" s="85"/>
      <c r="L35" s="84"/>
      <c r="M35" s="85"/>
      <c r="N35" s="84"/>
      <c r="O35" s="85"/>
      <c r="P35" s="84"/>
      <c r="Q35" s="85"/>
      <c r="R35" s="85"/>
      <c r="S35" s="5">
        <f>S34/60</f>
        <v>12.5</v>
      </c>
    </row>
    <row r="36" spans="2:19" ht="13" x14ac:dyDescent="0.3">
      <c r="B36" s="6"/>
      <c r="C36" s="7"/>
      <c r="D36" s="8"/>
      <c r="E36" s="8"/>
      <c r="F36" s="8"/>
      <c r="G36" s="8"/>
      <c r="H36" s="4"/>
      <c r="I36" s="8"/>
      <c r="J36" s="8"/>
      <c r="K36" s="8"/>
      <c r="L36" s="4"/>
      <c r="M36" s="8"/>
      <c r="N36" s="4"/>
      <c r="O36" s="8"/>
      <c r="P36" s="4"/>
      <c r="Q36" s="7"/>
      <c r="R36" s="7"/>
      <c r="S36" s="5"/>
    </row>
    <row r="37" spans="2:19" ht="12.75" customHeight="1" x14ac:dyDescent="0.25">
      <c r="B37" s="114" t="s">
        <v>69</v>
      </c>
      <c r="C37" s="90">
        <v>1</v>
      </c>
      <c r="D37" s="91" t="s">
        <v>61</v>
      </c>
      <c r="E37" s="91">
        <v>90</v>
      </c>
      <c r="F37" s="91" t="s">
        <v>81</v>
      </c>
      <c r="G37" s="91">
        <v>65</v>
      </c>
      <c r="H37" s="92" t="s">
        <v>64</v>
      </c>
      <c r="I37" s="77">
        <v>150</v>
      </c>
      <c r="J37" s="91" t="s">
        <v>81</v>
      </c>
      <c r="K37" s="91">
        <v>65</v>
      </c>
      <c r="L37" s="92" t="s">
        <v>64</v>
      </c>
      <c r="M37" s="77">
        <v>150</v>
      </c>
      <c r="N37" s="92" t="s">
        <v>63</v>
      </c>
      <c r="O37" s="77">
        <v>0</v>
      </c>
      <c r="P37" s="92" t="s">
        <v>64</v>
      </c>
      <c r="Q37" s="77">
        <v>210</v>
      </c>
      <c r="R37" s="76">
        <v>6</v>
      </c>
      <c r="S37" s="9">
        <f>SUM(E37,G37,I37,K37,M37,O37,Q37)</f>
        <v>730</v>
      </c>
    </row>
    <row r="38" spans="2:19" ht="39.75" customHeight="1" x14ac:dyDescent="0.25">
      <c r="B38" s="114"/>
      <c r="C38" s="90">
        <v>2</v>
      </c>
      <c r="D38" s="91"/>
      <c r="E38" s="91"/>
      <c r="F38" s="91"/>
      <c r="G38" s="91"/>
      <c r="H38" s="92"/>
      <c r="I38" s="77"/>
      <c r="J38" s="77"/>
      <c r="K38" s="77"/>
      <c r="L38" s="92"/>
      <c r="M38" s="77"/>
      <c r="N38" s="92"/>
      <c r="O38" s="77"/>
      <c r="P38" s="92"/>
      <c r="Q38" s="77"/>
      <c r="R38" s="77"/>
      <c r="S38" s="9">
        <f>S37/60</f>
        <v>12.166666666666666</v>
      </c>
    </row>
    <row r="39" spans="2:19" ht="13" x14ac:dyDescent="0.3">
      <c r="B39" s="6"/>
      <c r="C39" s="7"/>
      <c r="D39" s="8"/>
      <c r="E39" s="8"/>
      <c r="F39" s="8"/>
      <c r="G39" s="8" t="s">
        <v>70</v>
      </c>
      <c r="H39" s="4"/>
      <c r="I39" s="8"/>
      <c r="J39" s="8"/>
      <c r="K39" s="8"/>
      <c r="L39" s="4"/>
      <c r="M39" s="8"/>
      <c r="N39" s="4"/>
      <c r="O39" s="8"/>
      <c r="P39" s="4"/>
      <c r="Q39" s="7"/>
      <c r="R39" s="7"/>
      <c r="S39" s="5"/>
    </row>
    <row r="40" spans="2:19" ht="12.75" customHeight="1" x14ac:dyDescent="0.25">
      <c r="B40" s="79" t="s">
        <v>71</v>
      </c>
      <c r="C40" s="81">
        <v>1</v>
      </c>
      <c r="D40" s="83" t="s">
        <v>61</v>
      </c>
      <c r="E40" s="83">
        <v>90</v>
      </c>
      <c r="F40" s="83" t="s">
        <v>81</v>
      </c>
      <c r="G40" s="83">
        <v>65</v>
      </c>
      <c r="H40" s="84" t="s">
        <v>64</v>
      </c>
      <c r="I40" s="85">
        <v>90</v>
      </c>
      <c r="J40" s="83" t="s">
        <v>82</v>
      </c>
      <c r="K40" s="83">
        <v>67</v>
      </c>
      <c r="L40" s="84" t="s">
        <v>64</v>
      </c>
      <c r="M40" s="85">
        <v>120</v>
      </c>
      <c r="N40" s="84" t="s">
        <v>63</v>
      </c>
      <c r="O40" s="85">
        <v>0</v>
      </c>
      <c r="P40" s="84" t="s">
        <v>64</v>
      </c>
      <c r="Q40" s="85">
        <v>210</v>
      </c>
      <c r="R40" s="88">
        <v>6</v>
      </c>
      <c r="S40" s="5">
        <f>SUM(E40,G40,I40,K40,M40,O40,Q40)</f>
        <v>642</v>
      </c>
    </row>
    <row r="41" spans="2:19" ht="32.75" customHeight="1" x14ac:dyDescent="0.25">
      <c r="B41" s="79"/>
      <c r="C41" s="81">
        <v>2</v>
      </c>
      <c r="D41" s="83"/>
      <c r="E41" s="83"/>
      <c r="F41" s="83"/>
      <c r="G41" s="83"/>
      <c r="H41" s="84"/>
      <c r="I41" s="85"/>
      <c r="J41" s="85"/>
      <c r="K41" s="85"/>
      <c r="L41" s="84"/>
      <c r="M41" s="85"/>
      <c r="N41" s="84"/>
      <c r="O41" s="85"/>
      <c r="P41" s="84"/>
      <c r="Q41" s="85"/>
      <c r="R41" s="85"/>
      <c r="S41" s="5">
        <f>S40/60</f>
        <v>10.7</v>
      </c>
    </row>
    <row r="42" spans="2:19" ht="13" x14ac:dyDescent="0.3">
      <c r="B42" s="6"/>
      <c r="C42" s="7"/>
      <c r="D42" s="8"/>
      <c r="E42" s="8"/>
      <c r="F42" s="8"/>
      <c r="G42" s="8"/>
      <c r="H42" s="4"/>
      <c r="I42" s="8"/>
      <c r="J42" s="8"/>
      <c r="K42" s="8"/>
      <c r="L42" s="4"/>
      <c r="M42" s="8"/>
      <c r="N42" s="4"/>
      <c r="O42" s="8"/>
      <c r="P42" s="4"/>
      <c r="Q42" s="7"/>
      <c r="R42" s="7"/>
      <c r="S42" s="5"/>
    </row>
    <row r="43" spans="2:19" ht="12.75" customHeight="1" x14ac:dyDescent="0.25">
      <c r="B43" s="114" t="s">
        <v>73</v>
      </c>
      <c r="C43" s="90">
        <v>1</v>
      </c>
      <c r="D43" s="91" t="s">
        <v>61</v>
      </c>
      <c r="E43" s="91">
        <v>90</v>
      </c>
      <c r="F43" s="91" t="s">
        <v>85</v>
      </c>
      <c r="G43" s="91">
        <v>70</v>
      </c>
      <c r="H43" s="92" t="s">
        <v>64</v>
      </c>
      <c r="I43" s="77">
        <v>150</v>
      </c>
      <c r="J43" s="91" t="s">
        <v>85</v>
      </c>
      <c r="K43" s="91">
        <v>70</v>
      </c>
      <c r="L43" s="92" t="s">
        <v>64</v>
      </c>
      <c r="M43" s="77">
        <v>150</v>
      </c>
      <c r="N43" s="92" t="s">
        <v>63</v>
      </c>
      <c r="O43" s="77">
        <v>0</v>
      </c>
      <c r="P43" s="92" t="s">
        <v>64</v>
      </c>
      <c r="Q43" s="77">
        <v>210</v>
      </c>
      <c r="R43" s="76">
        <v>6</v>
      </c>
      <c r="S43" s="9">
        <f>SUM(E43,G43,I43,K43,M43,O43,Q43)</f>
        <v>740</v>
      </c>
    </row>
    <row r="44" spans="2:19" ht="45.75" customHeight="1" x14ac:dyDescent="0.25">
      <c r="B44" s="114"/>
      <c r="C44" s="90">
        <v>2</v>
      </c>
      <c r="D44" s="91"/>
      <c r="E44" s="91"/>
      <c r="F44" s="91"/>
      <c r="G44" s="91"/>
      <c r="H44" s="92"/>
      <c r="I44" s="77"/>
      <c r="J44" s="77"/>
      <c r="K44" s="77"/>
      <c r="L44" s="92"/>
      <c r="M44" s="77"/>
      <c r="N44" s="92"/>
      <c r="O44" s="77"/>
      <c r="P44" s="92"/>
      <c r="Q44" s="77"/>
      <c r="R44" s="77"/>
      <c r="S44" s="9">
        <f>S43/60</f>
        <v>12.333333333333334</v>
      </c>
    </row>
    <row r="45" spans="2:19" ht="13" x14ac:dyDescent="0.3">
      <c r="B45" s="6"/>
      <c r="C45" s="7"/>
      <c r="D45" s="8"/>
      <c r="E45" s="8"/>
      <c r="F45" s="8"/>
      <c r="G45" s="8"/>
      <c r="H45" s="4"/>
      <c r="I45" s="8"/>
      <c r="J45" s="8"/>
      <c r="K45" s="8"/>
      <c r="L45" s="4"/>
      <c r="M45" s="8"/>
      <c r="N45" s="4"/>
      <c r="O45" s="8"/>
      <c r="P45" s="4"/>
      <c r="Q45" s="7"/>
      <c r="R45" s="7"/>
      <c r="S45" s="5"/>
    </row>
    <row r="46" spans="2:19" ht="12.75" customHeight="1" x14ac:dyDescent="0.25">
      <c r="B46" s="79" t="s">
        <v>74</v>
      </c>
      <c r="C46" s="81">
        <v>1</v>
      </c>
      <c r="D46" s="83" t="s">
        <v>61</v>
      </c>
      <c r="E46" s="83">
        <v>90</v>
      </c>
      <c r="F46" s="84" t="s">
        <v>64</v>
      </c>
      <c r="G46" s="85">
        <v>180</v>
      </c>
      <c r="H46" s="84" t="s">
        <v>64</v>
      </c>
      <c r="I46" s="85">
        <v>150</v>
      </c>
      <c r="J46" s="83" t="s">
        <v>97</v>
      </c>
      <c r="K46" s="83">
        <v>70</v>
      </c>
      <c r="L46" s="84" t="s">
        <v>64</v>
      </c>
      <c r="M46" s="85">
        <v>150</v>
      </c>
      <c r="N46" s="84" t="s">
        <v>63</v>
      </c>
      <c r="O46" s="85">
        <v>0</v>
      </c>
      <c r="P46" s="84" t="s">
        <v>64</v>
      </c>
      <c r="Q46" s="85">
        <v>240</v>
      </c>
      <c r="R46" s="88">
        <v>6</v>
      </c>
      <c r="S46" s="5">
        <f>SUM(E46,G46,I46,K46,M46,O46,Q46)</f>
        <v>880</v>
      </c>
    </row>
    <row r="47" spans="2:19" ht="33.75" customHeight="1" x14ac:dyDescent="0.25">
      <c r="B47" s="79"/>
      <c r="C47" s="81">
        <v>2</v>
      </c>
      <c r="D47" s="83"/>
      <c r="E47" s="83"/>
      <c r="F47" s="84"/>
      <c r="G47" s="85"/>
      <c r="H47" s="84"/>
      <c r="I47" s="85"/>
      <c r="J47" s="85"/>
      <c r="K47" s="85"/>
      <c r="L47" s="84"/>
      <c r="M47" s="85"/>
      <c r="N47" s="84"/>
      <c r="O47" s="85"/>
      <c r="P47" s="84"/>
      <c r="Q47" s="85"/>
      <c r="R47" s="85"/>
      <c r="S47" s="5">
        <f>S46/60</f>
        <v>14.666666666666666</v>
      </c>
    </row>
    <row r="48" spans="2:19" ht="13" x14ac:dyDescent="0.3">
      <c r="B48" s="6"/>
      <c r="C48" s="7"/>
      <c r="D48" s="8"/>
      <c r="E48" s="8"/>
      <c r="F48" s="4"/>
      <c r="G48" s="8"/>
      <c r="H48" s="4"/>
      <c r="I48" s="8"/>
      <c r="J48" s="8"/>
      <c r="K48" s="8"/>
      <c r="L48" s="4"/>
      <c r="M48" s="8"/>
      <c r="N48" s="4"/>
      <c r="O48" s="8"/>
      <c r="P48" s="4"/>
      <c r="Q48" s="7"/>
      <c r="R48" s="7"/>
      <c r="S48" s="5"/>
    </row>
    <row r="49" spans="2:19" ht="12.75" customHeight="1" x14ac:dyDescent="0.25">
      <c r="B49" s="79" t="s">
        <v>86</v>
      </c>
      <c r="C49" s="81">
        <v>1</v>
      </c>
      <c r="D49" s="83" t="s">
        <v>61</v>
      </c>
      <c r="E49" s="83">
        <v>90</v>
      </c>
      <c r="F49" s="84" t="s">
        <v>64</v>
      </c>
      <c r="G49" s="85">
        <v>180</v>
      </c>
      <c r="H49" s="84" t="s">
        <v>64</v>
      </c>
      <c r="I49" s="85">
        <v>150</v>
      </c>
      <c r="J49" s="83" t="s">
        <v>82</v>
      </c>
      <c r="K49" s="83">
        <v>70</v>
      </c>
      <c r="L49" s="84" t="s">
        <v>64</v>
      </c>
      <c r="M49" s="85">
        <v>150</v>
      </c>
      <c r="N49" s="84" t="s">
        <v>63</v>
      </c>
      <c r="O49" s="85">
        <v>0</v>
      </c>
      <c r="P49" s="84" t="s">
        <v>64</v>
      </c>
      <c r="Q49" s="85">
        <v>240</v>
      </c>
      <c r="R49" s="88">
        <v>6</v>
      </c>
      <c r="S49" s="5">
        <f>SUM(E49,G49,I49,K49,M49,O49,Q49)</f>
        <v>880</v>
      </c>
    </row>
    <row r="50" spans="2:19" ht="27.5" customHeight="1" x14ac:dyDescent="0.25">
      <c r="B50" s="79"/>
      <c r="C50" s="81">
        <v>2</v>
      </c>
      <c r="D50" s="83"/>
      <c r="E50" s="83"/>
      <c r="F50" s="84"/>
      <c r="G50" s="85"/>
      <c r="H50" s="84"/>
      <c r="I50" s="85"/>
      <c r="J50" s="85"/>
      <c r="K50" s="85"/>
      <c r="L50" s="84"/>
      <c r="M50" s="85"/>
      <c r="N50" s="84"/>
      <c r="O50" s="85"/>
      <c r="P50" s="84"/>
      <c r="Q50" s="85"/>
      <c r="R50" s="85"/>
      <c r="S50" s="5">
        <f>S49/60</f>
        <v>14.666666666666666</v>
      </c>
    </row>
    <row r="51" spans="2:19" ht="13" x14ac:dyDescent="0.3">
      <c r="S51" s="10" t="s">
        <v>75</v>
      </c>
    </row>
    <row r="52" spans="2:19" x14ac:dyDescent="0.25">
      <c r="S52" s="13">
        <f>SUM(S50,S47,S44,S41,S38,S35,S32)</f>
        <v>87.11666666666666</v>
      </c>
    </row>
    <row r="53" spans="2:19" ht="13" x14ac:dyDescent="0.25">
      <c r="B53" s="78" t="s">
        <v>98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9" ht="13" x14ac:dyDescent="0.3">
      <c r="B54" s="79" t="s">
        <v>49</v>
      </c>
      <c r="C54" s="79"/>
      <c r="D54" s="3" t="s">
        <v>50</v>
      </c>
      <c r="E54" s="3" t="s">
        <v>51</v>
      </c>
      <c r="F54" s="3" t="s">
        <v>52</v>
      </c>
      <c r="G54" s="3" t="s">
        <v>51</v>
      </c>
      <c r="H54" s="3" t="s">
        <v>53</v>
      </c>
      <c r="I54" s="3" t="s">
        <v>51</v>
      </c>
      <c r="J54" s="3" t="s">
        <v>54</v>
      </c>
      <c r="K54" s="3" t="s">
        <v>51</v>
      </c>
      <c r="L54" s="3" t="s">
        <v>55</v>
      </c>
      <c r="M54" s="3" t="s">
        <v>51</v>
      </c>
      <c r="N54" s="3" t="s">
        <v>56</v>
      </c>
      <c r="O54" s="3" t="s">
        <v>51</v>
      </c>
      <c r="P54" s="3" t="s">
        <v>57</v>
      </c>
      <c r="Q54" s="3" t="s">
        <v>51</v>
      </c>
      <c r="R54" s="3" t="s">
        <v>58</v>
      </c>
      <c r="S54" s="4" t="s">
        <v>59</v>
      </c>
    </row>
    <row r="55" spans="2:19" ht="12.75" customHeight="1" x14ac:dyDescent="0.25">
      <c r="B55" s="79" t="s">
        <v>60</v>
      </c>
      <c r="C55" s="81">
        <v>1</v>
      </c>
      <c r="D55" s="83" t="s">
        <v>61</v>
      </c>
      <c r="E55" s="83">
        <v>90</v>
      </c>
      <c r="F55" s="83" t="s">
        <v>85</v>
      </c>
      <c r="G55" s="83">
        <v>70</v>
      </c>
      <c r="H55" s="84" t="s">
        <v>64</v>
      </c>
      <c r="I55" s="85">
        <v>120</v>
      </c>
      <c r="J55" s="83" t="s">
        <v>77</v>
      </c>
      <c r="K55" s="83">
        <v>60</v>
      </c>
      <c r="L55" s="84" t="s">
        <v>64</v>
      </c>
      <c r="M55" s="85">
        <v>150</v>
      </c>
      <c r="N55" s="84" t="s">
        <v>63</v>
      </c>
      <c r="O55" s="85">
        <v>0</v>
      </c>
      <c r="P55" s="84" t="s">
        <v>64</v>
      </c>
      <c r="Q55" s="85">
        <v>180</v>
      </c>
      <c r="R55" s="88">
        <v>6</v>
      </c>
      <c r="S55" s="5">
        <f>SUM(E55,G55,I55,K55,M55,O55,Q55)</f>
        <v>670</v>
      </c>
    </row>
    <row r="56" spans="2:19" ht="32.75" customHeight="1" x14ac:dyDescent="0.25">
      <c r="B56" s="79"/>
      <c r="C56" s="81">
        <v>2</v>
      </c>
      <c r="D56" s="83"/>
      <c r="E56" s="83"/>
      <c r="F56" s="83"/>
      <c r="G56" s="83"/>
      <c r="H56" s="84"/>
      <c r="I56" s="85"/>
      <c r="J56" s="85"/>
      <c r="K56" s="85"/>
      <c r="L56" s="84"/>
      <c r="M56" s="85"/>
      <c r="N56" s="84"/>
      <c r="O56" s="85"/>
      <c r="P56" s="84"/>
      <c r="Q56" s="85"/>
      <c r="R56" s="85"/>
      <c r="S56" s="5">
        <f>S55/60</f>
        <v>11.166666666666666</v>
      </c>
    </row>
    <row r="57" spans="2:19" ht="13" x14ac:dyDescent="0.3">
      <c r="B57" s="6"/>
      <c r="C57" s="7"/>
      <c r="D57" s="8"/>
      <c r="E57" s="8"/>
      <c r="F57" s="8"/>
      <c r="G57" s="8"/>
      <c r="H57" s="4"/>
      <c r="I57" s="8"/>
      <c r="J57" s="8"/>
      <c r="K57" s="8"/>
      <c r="L57" s="4"/>
      <c r="M57" s="8"/>
      <c r="N57" s="4"/>
      <c r="O57" s="8"/>
      <c r="P57" s="4"/>
      <c r="Q57" s="7"/>
      <c r="R57" s="7"/>
      <c r="S57" s="5"/>
    </row>
    <row r="58" spans="2:19" ht="12.75" customHeight="1" x14ac:dyDescent="0.25">
      <c r="B58" s="114" t="s">
        <v>65</v>
      </c>
      <c r="C58" s="90">
        <v>1</v>
      </c>
      <c r="D58" s="91" t="s">
        <v>61</v>
      </c>
      <c r="E58" s="91">
        <v>90</v>
      </c>
      <c r="F58" s="91" t="s">
        <v>91</v>
      </c>
      <c r="G58" s="91">
        <v>75</v>
      </c>
      <c r="H58" s="92" t="s">
        <v>64</v>
      </c>
      <c r="I58" s="77">
        <v>90</v>
      </c>
      <c r="J58" s="91" t="s">
        <v>82</v>
      </c>
      <c r="K58" s="91">
        <v>55</v>
      </c>
      <c r="L58" s="92" t="s">
        <v>64</v>
      </c>
      <c r="M58" s="77">
        <v>120</v>
      </c>
      <c r="N58" s="92" t="s">
        <v>63</v>
      </c>
      <c r="O58" s="77">
        <v>0</v>
      </c>
      <c r="P58" s="92" t="s">
        <v>64</v>
      </c>
      <c r="Q58" s="77">
        <v>180</v>
      </c>
      <c r="R58" s="76">
        <v>6</v>
      </c>
      <c r="S58" s="9">
        <f>SUM(E58,G58,I58,K58,M58,O58,Q58)</f>
        <v>610</v>
      </c>
    </row>
    <row r="59" spans="2:19" ht="38.75" customHeight="1" x14ac:dyDescent="0.25">
      <c r="B59" s="114"/>
      <c r="C59" s="90">
        <v>2</v>
      </c>
      <c r="D59" s="91"/>
      <c r="E59" s="91"/>
      <c r="F59" s="91"/>
      <c r="G59" s="91"/>
      <c r="H59" s="92"/>
      <c r="I59" s="77"/>
      <c r="J59" s="77"/>
      <c r="K59" s="77"/>
      <c r="L59" s="92"/>
      <c r="M59" s="77"/>
      <c r="N59" s="92"/>
      <c r="O59" s="77"/>
      <c r="P59" s="92"/>
      <c r="Q59" s="77"/>
      <c r="R59" s="77"/>
      <c r="S59" s="9">
        <f>S58/60</f>
        <v>10.166666666666666</v>
      </c>
    </row>
    <row r="60" spans="2:19" ht="13" x14ac:dyDescent="0.3">
      <c r="B60" s="6"/>
      <c r="C60" s="7"/>
      <c r="D60" s="8"/>
      <c r="E60" s="8"/>
      <c r="F60" s="8"/>
      <c r="G60" s="8"/>
      <c r="H60" s="4"/>
      <c r="I60" s="8"/>
      <c r="J60" s="8"/>
      <c r="K60" s="8"/>
      <c r="L60" s="4"/>
      <c r="M60" s="8"/>
      <c r="N60" s="4"/>
      <c r="O60" s="8"/>
      <c r="P60" s="4"/>
      <c r="Q60" s="7"/>
      <c r="R60" s="7"/>
      <c r="S60" s="5"/>
    </row>
    <row r="61" spans="2:19" ht="12.75" customHeight="1" x14ac:dyDescent="0.25">
      <c r="B61" s="79" t="s">
        <v>67</v>
      </c>
      <c r="C61" s="81">
        <v>1</v>
      </c>
      <c r="D61" s="83" t="s">
        <v>61</v>
      </c>
      <c r="E61" s="83">
        <v>90</v>
      </c>
      <c r="F61" s="83" t="s">
        <v>91</v>
      </c>
      <c r="G61" s="83">
        <v>75</v>
      </c>
      <c r="H61" s="84" t="s">
        <v>64</v>
      </c>
      <c r="I61" s="85">
        <v>150</v>
      </c>
      <c r="J61" s="83" t="s">
        <v>81</v>
      </c>
      <c r="K61" s="83">
        <v>65</v>
      </c>
      <c r="L61" s="84" t="s">
        <v>64</v>
      </c>
      <c r="M61" s="85">
        <v>180</v>
      </c>
      <c r="N61" s="84" t="s">
        <v>63</v>
      </c>
      <c r="O61" s="85">
        <v>0</v>
      </c>
      <c r="P61" s="84" t="s">
        <v>64</v>
      </c>
      <c r="Q61" s="85">
        <v>210</v>
      </c>
      <c r="R61" s="88">
        <v>6</v>
      </c>
      <c r="S61" s="5">
        <f>SUM(E61,G61,I61,K61,M61,O61,Q61)</f>
        <v>770</v>
      </c>
    </row>
    <row r="62" spans="2:19" ht="32.75" customHeight="1" x14ac:dyDescent="0.25">
      <c r="B62" s="79"/>
      <c r="C62" s="81">
        <v>2</v>
      </c>
      <c r="D62" s="83"/>
      <c r="E62" s="83"/>
      <c r="F62" s="83"/>
      <c r="G62" s="83"/>
      <c r="H62" s="84"/>
      <c r="I62" s="85"/>
      <c r="J62" s="85"/>
      <c r="K62" s="85"/>
      <c r="L62" s="84"/>
      <c r="M62" s="85"/>
      <c r="N62" s="84"/>
      <c r="O62" s="85"/>
      <c r="P62" s="84"/>
      <c r="Q62" s="85"/>
      <c r="R62" s="85"/>
      <c r="S62" s="5">
        <f>S61/60</f>
        <v>12.833333333333334</v>
      </c>
    </row>
    <row r="63" spans="2:19" ht="13" x14ac:dyDescent="0.3">
      <c r="B63" s="6"/>
      <c r="C63" s="7"/>
      <c r="D63" s="8"/>
      <c r="E63" s="8"/>
      <c r="F63" s="8"/>
      <c r="G63" s="8"/>
      <c r="H63" s="4"/>
      <c r="I63" s="8"/>
      <c r="J63" s="8"/>
      <c r="K63" s="8"/>
      <c r="L63" s="4"/>
      <c r="M63" s="8"/>
      <c r="N63" s="4"/>
      <c r="O63" s="8"/>
      <c r="P63" s="4"/>
      <c r="Q63" s="7"/>
      <c r="R63" s="7"/>
      <c r="S63" s="5"/>
    </row>
    <row r="64" spans="2:19" ht="12.75" customHeight="1" x14ac:dyDescent="0.25">
      <c r="B64" s="114" t="s">
        <v>69</v>
      </c>
      <c r="C64" s="90">
        <v>1</v>
      </c>
      <c r="D64" s="91" t="s">
        <v>61</v>
      </c>
      <c r="E64" s="91">
        <v>90</v>
      </c>
      <c r="F64" s="91" t="s">
        <v>94</v>
      </c>
      <c r="G64" s="91">
        <v>80</v>
      </c>
      <c r="H64" s="92" t="s">
        <v>64</v>
      </c>
      <c r="I64" s="77">
        <v>150</v>
      </c>
      <c r="J64" s="91" t="s">
        <v>81</v>
      </c>
      <c r="K64" s="91">
        <v>65</v>
      </c>
      <c r="L64" s="92" t="s">
        <v>64</v>
      </c>
      <c r="M64" s="77">
        <v>180</v>
      </c>
      <c r="N64" s="92" t="s">
        <v>63</v>
      </c>
      <c r="O64" s="77">
        <v>0</v>
      </c>
      <c r="P64" s="92" t="s">
        <v>64</v>
      </c>
      <c r="Q64" s="77">
        <v>210</v>
      </c>
      <c r="R64" s="76">
        <v>6</v>
      </c>
      <c r="S64" s="9">
        <f>SUM(E64,G64,I64,K64,M64,O64,Q64)</f>
        <v>775</v>
      </c>
    </row>
    <row r="65" spans="2:19" ht="29.9" customHeight="1" x14ac:dyDescent="0.25">
      <c r="B65" s="114"/>
      <c r="C65" s="90">
        <v>2</v>
      </c>
      <c r="D65" s="91"/>
      <c r="E65" s="91"/>
      <c r="F65" s="91"/>
      <c r="G65" s="91"/>
      <c r="H65" s="92"/>
      <c r="I65" s="77"/>
      <c r="J65" s="77"/>
      <c r="K65" s="77"/>
      <c r="L65" s="92"/>
      <c r="M65" s="77"/>
      <c r="N65" s="92"/>
      <c r="O65" s="77"/>
      <c r="P65" s="92"/>
      <c r="Q65" s="77"/>
      <c r="R65" s="77"/>
      <c r="S65" s="9">
        <f>S64/60</f>
        <v>12.916666666666666</v>
      </c>
    </row>
    <row r="66" spans="2:19" ht="13" x14ac:dyDescent="0.3">
      <c r="B66" s="6"/>
      <c r="C66" s="7"/>
      <c r="D66" s="8"/>
      <c r="E66" s="8"/>
      <c r="F66" s="8"/>
      <c r="G66" s="8" t="s">
        <v>70</v>
      </c>
      <c r="H66" s="4"/>
      <c r="I66" s="8"/>
      <c r="J66" s="8"/>
      <c r="K66" s="8"/>
      <c r="L66" s="4"/>
      <c r="M66" s="8"/>
      <c r="N66" s="4"/>
      <c r="O66" s="8"/>
      <c r="P66" s="4"/>
      <c r="Q66" s="7"/>
      <c r="R66" s="7"/>
      <c r="S66" s="5"/>
    </row>
    <row r="67" spans="2:19" ht="12.75" customHeight="1" x14ac:dyDescent="0.25">
      <c r="B67" s="79" t="s">
        <v>71</v>
      </c>
      <c r="C67" s="81">
        <v>1</v>
      </c>
      <c r="D67" s="83" t="s">
        <v>61</v>
      </c>
      <c r="E67" s="83">
        <v>90</v>
      </c>
      <c r="F67" s="83" t="s">
        <v>94</v>
      </c>
      <c r="G67" s="83">
        <v>80</v>
      </c>
      <c r="H67" s="84" t="s">
        <v>64</v>
      </c>
      <c r="I67" s="85">
        <v>90</v>
      </c>
      <c r="J67" s="83" t="s">
        <v>92</v>
      </c>
      <c r="K67" s="83">
        <v>60</v>
      </c>
      <c r="L67" s="84" t="s">
        <v>64</v>
      </c>
      <c r="M67" s="85">
        <v>120</v>
      </c>
      <c r="N67" s="84" t="s">
        <v>63</v>
      </c>
      <c r="O67" s="85">
        <v>0</v>
      </c>
      <c r="P67" s="84" t="s">
        <v>64</v>
      </c>
      <c r="Q67" s="85">
        <v>240</v>
      </c>
      <c r="R67" s="88">
        <v>6</v>
      </c>
      <c r="S67" s="5">
        <f>SUM(E67,G67,I67,K67,M67,O67,Q67)</f>
        <v>680</v>
      </c>
    </row>
    <row r="68" spans="2:19" ht="29.9" customHeight="1" x14ac:dyDescent="0.25">
      <c r="B68" s="79"/>
      <c r="C68" s="81">
        <v>2</v>
      </c>
      <c r="D68" s="83"/>
      <c r="E68" s="83"/>
      <c r="F68" s="83"/>
      <c r="G68" s="83"/>
      <c r="H68" s="84"/>
      <c r="I68" s="85"/>
      <c r="J68" s="85"/>
      <c r="K68" s="85"/>
      <c r="L68" s="84"/>
      <c r="M68" s="85"/>
      <c r="N68" s="84"/>
      <c r="O68" s="85"/>
      <c r="P68" s="84"/>
      <c r="Q68" s="85"/>
      <c r="R68" s="85"/>
      <c r="S68" s="5">
        <f>S67/60</f>
        <v>11.333333333333334</v>
      </c>
    </row>
    <row r="69" spans="2:19" ht="13" x14ac:dyDescent="0.3">
      <c r="B69" s="6"/>
      <c r="C69" s="7"/>
      <c r="D69" s="8"/>
      <c r="E69" s="8"/>
      <c r="F69" s="8"/>
      <c r="G69" s="8"/>
      <c r="H69" s="4"/>
      <c r="I69" s="8"/>
      <c r="J69" s="8"/>
      <c r="K69" s="8"/>
      <c r="L69" s="4"/>
      <c r="M69" s="8"/>
      <c r="N69" s="4"/>
      <c r="O69" s="8"/>
      <c r="P69" s="4"/>
      <c r="Q69" s="7"/>
      <c r="R69" s="7"/>
      <c r="S69" s="5"/>
    </row>
    <row r="70" spans="2:19" ht="12.75" customHeight="1" x14ac:dyDescent="0.25">
      <c r="B70" s="114" t="s">
        <v>73</v>
      </c>
      <c r="C70" s="90">
        <v>1</v>
      </c>
      <c r="D70" s="91" t="s">
        <v>61</v>
      </c>
      <c r="E70" s="91">
        <v>90</v>
      </c>
      <c r="F70" s="91" t="s">
        <v>99</v>
      </c>
      <c r="G70" s="91">
        <v>85</v>
      </c>
      <c r="H70" s="92" t="s">
        <v>64</v>
      </c>
      <c r="I70" s="77">
        <v>150</v>
      </c>
      <c r="J70" s="91" t="s">
        <v>85</v>
      </c>
      <c r="K70" s="91">
        <v>70</v>
      </c>
      <c r="L70" s="92" t="s">
        <v>64</v>
      </c>
      <c r="M70" s="77">
        <v>180</v>
      </c>
      <c r="N70" s="92" t="s">
        <v>63</v>
      </c>
      <c r="O70" s="77">
        <v>0</v>
      </c>
      <c r="P70" s="92" t="s">
        <v>64</v>
      </c>
      <c r="Q70" s="77">
        <v>240</v>
      </c>
      <c r="R70" s="76">
        <v>6</v>
      </c>
      <c r="S70" s="9">
        <f>SUM(E70,G70,I70,K70,M70,O70,Q70)</f>
        <v>815</v>
      </c>
    </row>
    <row r="71" spans="2:19" ht="28.9" customHeight="1" x14ac:dyDescent="0.25">
      <c r="B71" s="114"/>
      <c r="C71" s="90">
        <v>2</v>
      </c>
      <c r="D71" s="91"/>
      <c r="E71" s="91"/>
      <c r="F71" s="91"/>
      <c r="G71" s="91"/>
      <c r="H71" s="92"/>
      <c r="I71" s="77"/>
      <c r="J71" s="77"/>
      <c r="K71" s="77"/>
      <c r="L71" s="92"/>
      <c r="M71" s="77"/>
      <c r="N71" s="92"/>
      <c r="O71" s="77"/>
      <c r="P71" s="92"/>
      <c r="Q71" s="77"/>
      <c r="R71" s="77"/>
      <c r="S71" s="9">
        <f>S70/60</f>
        <v>13.583333333333334</v>
      </c>
    </row>
    <row r="72" spans="2:19" ht="13" x14ac:dyDescent="0.3">
      <c r="B72" s="6"/>
      <c r="C72" s="7"/>
      <c r="D72" s="8"/>
      <c r="E72" s="8"/>
      <c r="F72" s="8"/>
      <c r="G72" s="8"/>
      <c r="H72" s="4"/>
      <c r="I72" s="8"/>
      <c r="J72" s="8"/>
      <c r="K72" s="8"/>
      <c r="L72" s="4"/>
      <c r="M72" s="8"/>
      <c r="N72" s="4"/>
      <c r="O72" s="8"/>
      <c r="P72" s="4"/>
      <c r="Q72" s="7"/>
      <c r="R72" s="7"/>
      <c r="S72" s="5"/>
    </row>
    <row r="73" spans="2:19" ht="12.75" customHeight="1" x14ac:dyDescent="0.25">
      <c r="B73" s="79" t="s">
        <v>74</v>
      </c>
      <c r="C73" s="81">
        <v>1</v>
      </c>
      <c r="D73" s="83" t="s">
        <v>61</v>
      </c>
      <c r="E73" s="83">
        <v>90</v>
      </c>
      <c r="F73" s="83" t="s">
        <v>99</v>
      </c>
      <c r="G73" s="83">
        <v>85</v>
      </c>
      <c r="H73" s="84" t="s">
        <v>64</v>
      </c>
      <c r="I73" s="85">
        <v>120</v>
      </c>
      <c r="J73" s="83" t="s">
        <v>92</v>
      </c>
      <c r="K73" s="83">
        <v>60</v>
      </c>
      <c r="L73" s="84" t="s">
        <v>64</v>
      </c>
      <c r="M73" s="85">
        <v>150</v>
      </c>
      <c r="N73" s="84" t="s">
        <v>63</v>
      </c>
      <c r="O73" s="85">
        <v>0</v>
      </c>
      <c r="P73" s="84" t="s">
        <v>64</v>
      </c>
      <c r="Q73" s="85">
        <v>240</v>
      </c>
      <c r="R73" s="88">
        <v>6</v>
      </c>
      <c r="S73" s="5">
        <f>SUM(E73,G73,I73,K73,M73,O73,Q73)</f>
        <v>745</v>
      </c>
    </row>
    <row r="74" spans="2:19" ht="27.9" customHeight="1" x14ac:dyDescent="0.25">
      <c r="B74" s="79"/>
      <c r="C74" s="81">
        <v>2</v>
      </c>
      <c r="D74" s="83"/>
      <c r="E74" s="83"/>
      <c r="F74" s="83"/>
      <c r="G74" s="83"/>
      <c r="H74" s="84"/>
      <c r="I74" s="85"/>
      <c r="J74" s="85"/>
      <c r="K74" s="85"/>
      <c r="L74" s="84"/>
      <c r="M74" s="85"/>
      <c r="N74" s="84"/>
      <c r="O74" s="85"/>
      <c r="P74" s="84"/>
      <c r="Q74" s="85"/>
      <c r="R74" s="85"/>
      <c r="S74" s="5">
        <f>S73/60</f>
        <v>12.416666666666666</v>
      </c>
    </row>
    <row r="75" spans="2:19" ht="13" x14ac:dyDescent="0.3">
      <c r="B75" s="6"/>
      <c r="C75" s="7"/>
      <c r="D75" s="8"/>
      <c r="E75" s="8"/>
      <c r="F75" s="8"/>
      <c r="G75" s="8"/>
      <c r="H75" s="4"/>
      <c r="I75" s="8"/>
      <c r="J75" s="8"/>
      <c r="K75" s="8"/>
      <c r="L75" s="4"/>
      <c r="M75" s="8"/>
      <c r="N75" s="4"/>
      <c r="O75" s="8"/>
      <c r="P75" s="4"/>
      <c r="Q75" s="7"/>
      <c r="R75" s="7"/>
      <c r="S75" s="5"/>
    </row>
    <row r="76" spans="2:19" ht="12.75" customHeight="1" x14ac:dyDescent="0.25">
      <c r="B76" s="79" t="s">
        <v>86</v>
      </c>
      <c r="C76" s="81">
        <v>1</v>
      </c>
      <c r="D76" s="83" t="s">
        <v>61</v>
      </c>
      <c r="E76" s="83">
        <v>90</v>
      </c>
      <c r="F76" s="84" t="s">
        <v>64</v>
      </c>
      <c r="G76" s="85">
        <v>180</v>
      </c>
      <c r="H76" s="84" t="s">
        <v>64</v>
      </c>
      <c r="I76" s="85">
        <v>120</v>
      </c>
      <c r="J76" s="83" t="s">
        <v>100</v>
      </c>
      <c r="K76" s="83">
        <v>65</v>
      </c>
      <c r="L76" s="84" t="s">
        <v>64</v>
      </c>
      <c r="M76" s="85">
        <v>150</v>
      </c>
      <c r="N76" s="84" t="s">
        <v>63</v>
      </c>
      <c r="O76" s="85">
        <v>0</v>
      </c>
      <c r="P76" s="84" t="s">
        <v>64</v>
      </c>
      <c r="Q76" s="85">
        <v>240</v>
      </c>
      <c r="R76" s="88">
        <v>6</v>
      </c>
      <c r="S76" s="5">
        <f>SUM(E76,G76,I76,K76,M76,O76,Q76)</f>
        <v>845</v>
      </c>
    </row>
    <row r="77" spans="2:19" ht="32.15" customHeight="1" x14ac:dyDescent="0.25">
      <c r="B77" s="79"/>
      <c r="C77" s="81">
        <v>2</v>
      </c>
      <c r="D77" s="83"/>
      <c r="E77" s="83"/>
      <c r="F77" s="84"/>
      <c r="G77" s="85"/>
      <c r="H77" s="84"/>
      <c r="I77" s="85"/>
      <c r="J77" s="85"/>
      <c r="K77" s="85"/>
      <c r="L77" s="84"/>
      <c r="M77" s="85"/>
      <c r="N77" s="84"/>
      <c r="O77" s="85"/>
      <c r="P77" s="84"/>
      <c r="Q77" s="85"/>
      <c r="R77" s="85"/>
      <c r="S77" s="5">
        <f>S76/60</f>
        <v>14.083333333333334</v>
      </c>
    </row>
    <row r="78" spans="2:19" ht="13" x14ac:dyDescent="0.3">
      <c r="S78" s="10" t="s">
        <v>75</v>
      </c>
    </row>
    <row r="79" spans="2:19" x14ac:dyDescent="0.25">
      <c r="S79" s="13">
        <f>SUM(S77,S74,S71,S68,S65,S62,S59)</f>
        <v>87.333333333333343</v>
      </c>
    </row>
    <row r="81" spans="2:19" ht="13" x14ac:dyDescent="0.25">
      <c r="B81" s="78" t="s">
        <v>123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39"/>
    </row>
    <row r="82" spans="2:19" ht="13" x14ac:dyDescent="0.3">
      <c r="B82" s="79" t="s">
        <v>49</v>
      </c>
      <c r="C82" s="79"/>
      <c r="D82" s="40" t="s">
        <v>50</v>
      </c>
      <c r="E82" s="40" t="s">
        <v>51</v>
      </c>
      <c r="F82" s="40" t="s">
        <v>52</v>
      </c>
      <c r="G82" s="40" t="s">
        <v>51</v>
      </c>
      <c r="H82" s="40" t="s">
        <v>53</v>
      </c>
      <c r="I82" s="40" t="s">
        <v>51</v>
      </c>
      <c r="J82" s="40" t="s">
        <v>54</v>
      </c>
      <c r="K82" s="40" t="s">
        <v>51</v>
      </c>
      <c r="L82" s="40" t="s">
        <v>55</v>
      </c>
      <c r="M82" s="40" t="s">
        <v>51</v>
      </c>
      <c r="N82" s="40" t="s">
        <v>56</v>
      </c>
      <c r="O82" s="40" t="s">
        <v>51</v>
      </c>
      <c r="P82" s="40" t="s">
        <v>57</v>
      </c>
      <c r="Q82" s="40" t="s">
        <v>51</v>
      </c>
      <c r="R82" s="40" t="s">
        <v>58</v>
      </c>
      <c r="S82" s="41" t="s">
        <v>59</v>
      </c>
    </row>
    <row r="83" spans="2:19" ht="12.5" customHeight="1" x14ac:dyDescent="0.25">
      <c r="B83" s="80" t="s">
        <v>132</v>
      </c>
      <c r="C83" s="81">
        <v>1</v>
      </c>
      <c r="D83" s="84" t="s">
        <v>114</v>
      </c>
      <c r="E83" s="83">
        <v>90</v>
      </c>
      <c r="F83" s="84" t="s">
        <v>114</v>
      </c>
      <c r="G83" s="85">
        <v>90</v>
      </c>
      <c r="H83" s="84" t="s">
        <v>126</v>
      </c>
      <c r="I83" s="85">
        <v>60</v>
      </c>
      <c r="J83" s="84" t="s">
        <v>114</v>
      </c>
      <c r="K83" s="85">
        <v>90</v>
      </c>
      <c r="L83" s="84" t="s">
        <v>63</v>
      </c>
      <c r="M83" s="85">
        <v>0</v>
      </c>
      <c r="N83" s="84" t="s">
        <v>101</v>
      </c>
      <c r="O83" s="85">
        <v>60</v>
      </c>
      <c r="P83" s="84" t="s">
        <v>101</v>
      </c>
      <c r="Q83" s="85">
        <v>60</v>
      </c>
      <c r="R83" s="88">
        <v>5</v>
      </c>
      <c r="S83" s="42">
        <f>SUM(E83,G83,I83,K83,M83,O83,Q83)</f>
        <v>450</v>
      </c>
    </row>
    <row r="84" spans="2:19" ht="12.5" customHeight="1" x14ac:dyDescent="0.25">
      <c r="B84" s="80"/>
      <c r="C84" s="81">
        <v>2</v>
      </c>
      <c r="D84" s="84"/>
      <c r="E84" s="83"/>
      <c r="F84" s="84"/>
      <c r="G84" s="85"/>
      <c r="H84" s="84"/>
      <c r="I84" s="85"/>
      <c r="J84" s="84"/>
      <c r="K84" s="85"/>
      <c r="L84" s="84"/>
      <c r="M84" s="85"/>
      <c r="N84" s="84"/>
      <c r="O84" s="85"/>
      <c r="P84" s="84"/>
      <c r="Q84" s="85"/>
      <c r="R84" s="85"/>
      <c r="S84" s="42">
        <f>S83/60</f>
        <v>7.5</v>
      </c>
    </row>
    <row r="85" spans="2:19" ht="13" x14ac:dyDescent="0.3">
      <c r="B85" s="43"/>
      <c r="C85" s="44"/>
      <c r="D85" s="41"/>
      <c r="E85" s="45"/>
      <c r="F85" s="45"/>
      <c r="G85" s="45"/>
      <c r="H85" s="41"/>
      <c r="I85" s="45"/>
      <c r="J85" s="45"/>
      <c r="K85" s="45"/>
      <c r="L85" s="41"/>
      <c r="M85" s="45"/>
      <c r="N85" s="41"/>
      <c r="O85" s="45"/>
      <c r="P85" s="41"/>
      <c r="Q85" s="44"/>
      <c r="R85" s="44"/>
      <c r="S85" s="42"/>
    </row>
    <row r="86" spans="2:19" ht="12.5" customHeight="1" x14ac:dyDescent="0.25">
      <c r="B86" s="89" t="s">
        <v>133</v>
      </c>
      <c r="C86" s="90">
        <v>1</v>
      </c>
      <c r="D86" s="98" t="s">
        <v>143</v>
      </c>
      <c r="E86" s="91">
        <v>90</v>
      </c>
      <c r="F86" s="98" t="s">
        <v>114</v>
      </c>
      <c r="G86" s="77">
        <v>90</v>
      </c>
      <c r="H86" s="91" t="s">
        <v>80</v>
      </c>
      <c r="I86" s="91">
        <v>90</v>
      </c>
      <c r="J86" s="98" t="s">
        <v>144</v>
      </c>
      <c r="K86" s="91">
        <v>90</v>
      </c>
      <c r="L86" s="92" t="s">
        <v>63</v>
      </c>
      <c r="M86" s="77">
        <v>0</v>
      </c>
      <c r="N86" s="91" t="s">
        <v>145</v>
      </c>
      <c r="O86" s="77">
        <v>90</v>
      </c>
      <c r="P86" s="110" t="s">
        <v>114</v>
      </c>
      <c r="Q86" s="112">
        <v>120</v>
      </c>
      <c r="R86" s="76">
        <v>5</v>
      </c>
      <c r="S86" s="46">
        <f>SUM(E86,G86,I86,K86,M86,O86,Q86)</f>
        <v>570</v>
      </c>
    </row>
    <row r="87" spans="2:19" ht="12.5" customHeight="1" x14ac:dyDescent="0.25">
      <c r="B87" s="89"/>
      <c r="C87" s="90">
        <v>2</v>
      </c>
      <c r="D87" s="98"/>
      <c r="E87" s="91"/>
      <c r="F87" s="98"/>
      <c r="G87" s="77"/>
      <c r="H87" s="77"/>
      <c r="I87" s="91"/>
      <c r="J87" s="98"/>
      <c r="K87" s="91"/>
      <c r="L87" s="92"/>
      <c r="M87" s="77"/>
      <c r="N87" s="91"/>
      <c r="O87" s="77"/>
      <c r="P87" s="111"/>
      <c r="Q87" s="113"/>
      <c r="R87" s="77"/>
      <c r="S87" s="46">
        <f>S86/60</f>
        <v>9.5</v>
      </c>
    </row>
    <row r="88" spans="2:19" ht="13" x14ac:dyDescent="0.3">
      <c r="B88" s="43"/>
      <c r="C88" s="44"/>
      <c r="D88" s="41"/>
      <c r="E88" s="45"/>
      <c r="F88" s="45"/>
      <c r="G88" s="45"/>
      <c r="H88" s="41"/>
      <c r="I88" s="45"/>
      <c r="J88" s="45"/>
      <c r="K88" s="45"/>
      <c r="L88" s="41"/>
      <c r="M88" s="45"/>
      <c r="N88" s="41"/>
      <c r="O88" s="45"/>
      <c r="P88" s="41"/>
      <c r="Q88" s="44"/>
      <c r="R88" s="44"/>
      <c r="S88" s="42"/>
    </row>
    <row r="89" spans="2:19" ht="12.5" customHeight="1" x14ac:dyDescent="0.25">
      <c r="B89" s="80" t="s">
        <v>134</v>
      </c>
      <c r="C89" s="81">
        <v>1</v>
      </c>
      <c r="D89" s="84" t="s">
        <v>114</v>
      </c>
      <c r="E89" s="83">
        <v>90</v>
      </c>
      <c r="F89" s="82" t="s">
        <v>146</v>
      </c>
      <c r="G89" s="85">
        <v>90</v>
      </c>
      <c r="H89" s="82" t="s">
        <v>147</v>
      </c>
      <c r="I89" s="85">
        <v>90</v>
      </c>
      <c r="J89" s="84" t="s">
        <v>143</v>
      </c>
      <c r="K89" s="85">
        <v>90</v>
      </c>
      <c r="L89" s="101" t="s">
        <v>101</v>
      </c>
      <c r="M89" s="102">
        <v>60</v>
      </c>
      <c r="N89" s="101" t="s">
        <v>101</v>
      </c>
      <c r="O89" s="102">
        <v>60</v>
      </c>
      <c r="P89" s="103" t="s">
        <v>101</v>
      </c>
      <c r="Q89" s="105">
        <v>60</v>
      </c>
      <c r="R89" s="88">
        <v>5</v>
      </c>
      <c r="S89" s="42">
        <f>SUM(E89,G89,I89,K89,M89,O89,Q89)</f>
        <v>540</v>
      </c>
    </row>
    <row r="90" spans="2:19" ht="12.5" customHeight="1" x14ac:dyDescent="0.25">
      <c r="B90" s="80"/>
      <c r="C90" s="81">
        <v>2</v>
      </c>
      <c r="D90" s="84"/>
      <c r="E90" s="83"/>
      <c r="F90" s="82"/>
      <c r="G90" s="85"/>
      <c r="H90" s="82"/>
      <c r="I90" s="85"/>
      <c r="J90" s="84"/>
      <c r="K90" s="85"/>
      <c r="L90" s="101"/>
      <c r="M90" s="102"/>
      <c r="N90" s="101"/>
      <c r="O90" s="102"/>
      <c r="P90" s="104"/>
      <c r="Q90" s="106"/>
      <c r="R90" s="85"/>
      <c r="S90" s="42">
        <f>S89/60</f>
        <v>9</v>
      </c>
    </row>
    <row r="91" spans="2:19" ht="13" x14ac:dyDescent="0.3">
      <c r="B91" s="50"/>
      <c r="C91" s="44"/>
      <c r="D91" s="41"/>
      <c r="E91" s="45"/>
      <c r="F91" s="45"/>
      <c r="G91" s="45"/>
      <c r="H91" s="41"/>
      <c r="I91" s="45"/>
      <c r="J91" s="45"/>
      <c r="K91" s="45"/>
      <c r="L91" s="41"/>
      <c r="M91" s="45"/>
      <c r="N91" s="41"/>
      <c r="O91" s="45"/>
      <c r="P91" s="41"/>
      <c r="Q91" s="44"/>
      <c r="R91" s="44"/>
      <c r="S91" s="42"/>
    </row>
    <row r="92" spans="2:19" ht="12.5" customHeight="1" x14ac:dyDescent="0.25">
      <c r="B92" s="89" t="s">
        <v>135</v>
      </c>
      <c r="C92" s="90">
        <v>1</v>
      </c>
      <c r="D92" s="92" t="s">
        <v>114</v>
      </c>
      <c r="E92" s="91">
        <v>90</v>
      </c>
      <c r="F92" s="98" t="s">
        <v>115</v>
      </c>
      <c r="G92" s="77">
        <v>60</v>
      </c>
      <c r="H92" s="92" t="s">
        <v>114</v>
      </c>
      <c r="I92" s="77">
        <v>90</v>
      </c>
      <c r="J92" s="99" t="s">
        <v>143</v>
      </c>
      <c r="K92" s="91">
        <v>90</v>
      </c>
      <c r="L92" s="92" t="s">
        <v>63</v>
      </c>
      <c r="M92" s="77">
        <v>0</v>
      </c>
      <c r="N92" s="92" t="s">
        <v>114</v>
      </c>
      <c r="O92" s="77">
        <v>120</v>
      </c>
      <c r="P92" s="92" t="s">
        <v>114</v>
      </c>
      <c r="Q92" s="77">
        <v>120</v>
      </c>
      <c r="R92" s="76">
        <v>5</v>
      </c>
      <c r="S92" s="46">
        <f>SUM(E92,G92,I92,K92,M92,O92,Q92)</f>
        <v>570</v>
      </c>
    </row>
    <row r="93" spans="2:19" ht="12.5" customHeight="1" x14ac:dyDescent="0.25">
      <c r="B93" s="89"/>
      <c r="C93" s="90">
        <v>2</v>
      </c>
      <c r="D93" s="92"/>
      <c r="E93" s="91"/>
      <c r="F93" s="98"/>
      <c r="G93" s="77"/>
      <c r="H93" s="92"/>
      <c r="I93" s="77"/>
      <c r="J93" s="100"/>
      <c r="K93" s="77"/>
      <c r="L93" s="92"/>
      <c r="M93" s="77"/>
      <c r="N93" s="92"/>
      <c r="O93" s="77"/>
      <c r="P93" s="92"/>
      <c r="Q93" s="77"/>
      <c r="R93" s="77"/>
      <c r="S93" s="46">
        <f>S92/60</f>
        <v>9.5</v>
      </c>
    </row>
    <row r="94" spans="2:19" ht="13" x14ac:dyDescent="0.3">
      <c r="B94" s="50"/>
      <c r="C94" s="44"/>
      <c r="D94" s="41"/>
      <c r="E94" s="45"/>
      <c r="F94" s="45"/>
      <c r="G94" s="45"/>
      <c r="H94" s="41"/>
      <c r="I94" s="45"/>
      <c r="J94" s="45"/>
      <c r="K94" s="45"/>
      <c r="L94" s="41"/>
      <c r="M94" s="45"/>
      <c r="N94" s="41"/>
      <c r="O94" s="45"/>
      <c r="P94" s="41"/>
      <c r="Q94" s="44"/>
      <c r="R94" s="44"/>
      <c r="S94" s="42"/>
    </row>
    <row r="95" spans="2:19" ht="12.5" customHeight="1" x14ac:dyDescent="0.25">
      <c r="B95" s="80" t="s">
        <v>136</v>
      </c>
      <c r="C95" s="81">
        <v>1</v>
      </c>
      <c r="D95" s="82" t="s">
        <v>143</v>
      </c>
      <c r="E95" s="83">
        <v>90</v>
      </c>
      <c r="F95" s="82" t="s">
        <v>149</v>
      </c>
      <c r="G95" s="85">
        <v>90</v>
      </c>
      <c r="H95" s="84" t="s">
        <v>114</v>
      </c>
      <c r="I95" s="85">
        <v>90</v>
      </c>
      <c r="J95" s="82" t="s">
        <v>120</v>
      </c>
      <c r="K95" s="85">
        <v>90</v>
      </c>
      <c r="L95" s="84" t="s">
        <v>63</v>
      </c>
      <c r="M95" s="85">
        <v>0</v>
      </c>
      <c r="N95" s="84" t="s">
        <v>114</v>
      </c>
      <c r="O95" s="85">
        <v>120</v>
      </c>
      <c r="P95" s="84" t="s">
        <v>114</v>
      </c>
      <c r="Q95" s="85">
        <v>120</v>
      </c>
      <c r="R95" s="88">
        <v>5</v>
      </c>
      <c r="S95" s="42">
        <f>SUM(E95,G95,I95,K95,M95,O95,Q95)</f>
        <v>600</v>
      </c>
    </row>
    <row r="96" spans="2:19" ht="12.5" customHeight="1" x14ac:dyDescent="0.25">
      <c r="B96" s="80"/>
      <c r="C96" s="81">
        <v>2</v>
      </c>
      <c r="D96" s="82"/>
      <c r="E96" s="83"/>
      <c r="F96" s="82"/>
      <c r="G96" s="85"/>
      <c r="H96" s="84"/>
      <c r="I96" s="85"/>
      <c r="J96" s="82"/>
      <c r="K96" s="85"/>
      <c r="L96" s="84"/>
      <c r="M96" s="85"/>
      <c r="N96" s="84"/>
      <c r="O96" s="85"/>
      <c r="P96" s="84"/>
      <c r="Q96" s="85"/>
      <c r="R96" s="85"/>
      <c r="S96" s="42">
        <f>S95/60</f>
        <v>10</v>
      </c>
    </row>
    <row r="97" spans="2:19" ht="13" x14ac:dyDescent="0.3">
      <c r="B97" s="50"/>
      <c r="C97" s="44"/>
      <c r="D97" s="41"/>
      <c r="E97" s="45"/>
      <c r="F97" s="45"/>
      <c r="G97" s="45"/>
      <c r="H97" s="41"/>
      <c r="I97" s="45"/>
      <c r="J97" s="45"/>
      <c r="K97" s="45"/>
      <c r="L97" s="41"/>
      <c r="M97" s="45"/>
      <c r="N97" s="41"/>
      <c r="O97" s="45"/>
      <c r="P97" s="41"/>
      <c r="Q97" s="44"/>
      <c r="R97" s="44"/>
      <c r="S97" s="42"/>
    </row>
    <row r="98" spans="2:19" ht="12.5" customHeight="1" x14ac:dyDescent="0.25">
      <c r="B98" s="89" t="s">
        <v>137</v>
      </c>
      <c r="C98" s="90">
        <v>1</v>
      </c>
      <c r="D98" s="98" t="s">
        <v>119</v>
      </c>
      <c r="E98" s="97">
        <v>90</v>
      </c>
      <c r="F98" s="98" t="s">
        <v>114</v>
      </c>
      <c r="G98" s="97">
        <v>90</v>
      </c>
      <c r="H98" s="99" t="s">
        <v>148</v>
      </c>
      <c r="I98" s="91">
        <v>60</v>
      </c>
      <c r="J98" s="99" t="s">
        <v>143</v>
      </c>
      <c r="K98" s="91">
        <v>90</v>
      </c>
      <c r="L98" s="92" t="s">
        <v>63</v>
      </c>
      <c r="M98" s="77">
        <v>0</v>
      </c>
      <c r="N98" s="92" t="s">
        <v>114</v>
      </c>
      <c r="O98" s="77">
        <v>90</v>
      </c>
      <c r="P98" s="92" t="s">
        <v>114</v>
      </c>
      <c r="Q98" s="77">
        <v>150</v>
      </c>
      <c r="R98" s="76">
        <v>5</v>
      </c>
      <c r="S98" s="46">
        <f>SUM(E98,G98,I98,K98,M98,O98,Q98)</f>
        <v>570</v>
      </c>
    </row>
    <row r="99" spans="2:19" ht="12.5" customHeight="1" x14ac:dyDescent="0.25">
      <c r="B99" s="89"/>
      <c r="C99" s="90">
        <v>2</v>
      </c>
      <c r="D99" s="98"/>
      <c r="E99" s="97"/>
      <c r="F99" s="98"/>
      <c r="G99" s="97"/>
      <c r="H99" s="100"/>
      <c r="I99" s="77"/>
      <c r="J99" s="100"/>
      <c r="K99" s="77"/>
      <c r="L99" s="92"/>
      <c r="M99" s="77"/>
      <c r="N99" s="92"/>
      <c r="O99" s="77"/>
      <c r="P99" s="92"/>
      <c r="Q99" s="77"/>
      <c r="R99" s="77"/>
      <c r="S99" s="46">
        <f>S98/60</f>
        <v>9.5</v>
      </c>
    </row>
    <row r="100" spans="2:19" ht="13" x14ac:dyDescent="0.3">
      <c r="B100" s="50"/>
      <c r="C100" s="44"/>
      <c r="D100" s="41"/>
      <c r="E100" s="45"/>
      <c r="F100" s="45"/>
      <c r="G100" s="45"/>
      <c r="H100" s="41"/>
      <c r="I100" s="45"/>
      <c r="J100" s="45"/>
      <c r="K100" s="45"/>
      <c r="L100" s="41"/>
      <c r="M100" s="45"/>
      <c r="N100" s="41"/>
      <c r="O100" s="45"/>
      <c r="P100" s="41"/>
      <c r="Q100" s="44"/>
      <c r="R100" s="44"/>
      <c r="S100" s="42"/>
    </row>
    <row r="101" spans="2:19" ht="12.5" customHeight="1" x14ac:dyDescent="0.25">
      <c r="B101" s="80" t="s">
        <v>138</v>
      </c>
      <c r="C101" s="81">
        <v>1</v>
      </c>
      <c r="D101" s="82" t="s">
        <v>143</v>
      </c>
      <c r="E101" s="83">
        <v>90</v>
      </c>
      <c r="F101" s="82" t="s">
        <v>149</v>
      </c>
      <c r="G101" s="85">
        <v>90</v>
      </c>
      <c r="H101" s="84" t="s">
        <v>114</v>
      </c>
      <c r="I101" s="85">
        <v>60</v>
      </c>
      <c r="J101" s="83" t="s">
        <v>150</v>
      </c>
      <c r="K101" s="83">
        <v>90</v>
      </c>
      <c r="L101" s="82" t="s">
        <v>63</v>
      </c>
      <c r="M101" s="85">
        <v>0</v>
      </c>
      <c r="N101" s="84" t="s">
        <v>114</v>
      </c>
      <c r="O101" s="85">
        <v>90</v>
      </c>
      <c r="P101" s="84" t="s">
        <v>114</v>
      </c>
      <c r="Q101" s="85">
        <v>120</v>
      </c>
      <c r="R101" s="88">
        <v>5</v>
      </c>
      <c r="S101" s="42">
        <f>SUM(E101,G101,I101,K101,M101,O101,Q101)</f>
        <v>540</v>
      </c>
    </row>
    <row r="102" spans="2:19" ht="12.5" customHeight="1" x14ac:dyDescent="0.25">
      <c r="B102" s="80"/>
      <c r="C102" s="81">
        <v>2</v>
      </c>
      <c r="D102" s="82"/>
      <c r="E102" s="83"/>
      <c r="F102" s="82"/>
      <c r="G102" s="85"/>
      <c r="H102" s="84"/>
      <c r="I102" s="85"/>
      <c r="J102" s="85"/>
      <c r="K102" s="85"/>
      <c r="L102" s="82"/>
      <c r="M102" s="85"/>
      <c r="N102" s="84"/>
      <c r="O102" s="85"/>
      <c r="P102" s="84"/>
      <c r="Q102" s="85"/>
      <c r="R102" s="85"/>
      <c r="S102" s="42">
        <f>S101/60</f>
        <v>9</v>
      </c>
    </row>
    <row r="103" spans="2:19" ht="12.5" customHeight="1" x14ac:dyDescent="0.3">
      <c r="B103" s="50"/>
      <c r="C103" s="44"/>
      <c r="D103" s="41"/>
      <c r="E103" s="45"/>
      <c r="F103" s="45"/>
      <c r="G103" s="45"/>
      <c r="H103" s="41"/>
      <c r="I103" s="45"/>
      <c r="J103" s="45"/>
      <c r="K103" s="45"/>
      <c r="L103" s="41"/>
      <c r="M103" s="45"/>
      <c r="N103" s="41"/>
      <c r="O103" s="45"/>
      <c r="P103" s="41"/>
      <c r="Q103" s="44"/>
      <c r="R103" s="44"/>
      <c r="S103" s="42"/>
    </row>
    <row r="104" spans="2:19" ht="12.5" customHeight="1" x14ac:dyDescent="0.25">
      <c r="B104" s="89" t="s">
        <v>139</v>
      </c>
      <c r="C104" s="90">
        <v>1</v>
      </c>
      <c r="D104" s="92" t="s">
        <v>114</v>
      </c>
      <c r="E104" s="91">
        <v>90</v>
      </c>
      <c r="F104" s="96" t="s">
        <v>151</v>
      </c>
      <c r="G104" s="97">
        <v>90</v>
      </c>
      <c r="H104" s="92" t="s">
        <v>114</v>
      </c>
      <c r="I104" s="77">
        <v>90</v>
      </c>
      <c r="J104" s="98" t="s">
        <v>143</v>
      </c>
      <c r="K104" s="91">
        <v>90</v>
      </c>
      <c r="L104" s="92" t="s">
        <v>63</v>
      </c>
      <c r="M104" s="77">
        <v>0</v>
      </c>
      <c r="N104" s="92" t="s">
        <v>101</v>
      </c>
      <c r="O104" s="77">
        <v>60</v>
      </c>
      <c r="P104" s="92" t="s">
        <v>101</v>
      </c>
      <c r="Q104" s="77">
        <v>60</v>
      </c>
      <c r="R104" s="76">
        <v>5</v>
      </c>
      <c r="S104" s="46">
        <f>SUM(E104,G104,I104,K104,M104,O104,Q104)</f>
        <v>480</v>
      </c>
    </row>
    <row r="105" spans="2:19" ht="12.5" customHeight="1" x14ac:dyDescent="0.25">
      <c r="B105" s="89"/>
      <c r="C105" s="90">
        <v>2</v>
      </c>
      <c r="D105" s="92"/>
      <c r="E105" s="91"/>
      <c r="F105" s="96"/>
      <c r="G105" s="97"/>
      <c r="H105" s="92"/>
      <c r="I105" s="77"/>
      <c r="J105" s="98"/>
      <c r="K105" s="77"/>
      <c r="L105" s="92"/>
      <c r="M105" s="77"/>
      <c r="N105" s="92"/>
      <c r="O105" s="77"/>
      <c r="P105" s="92"/>
      <c r="Q105" s="77"/>
      <c r="R105" s="77"/>
      <c r="S105" s="46">
        <f>S104/60</f>
        <v>8</v>
      </c>
    </row>
    <row r="106" spans="2:19" ht="12.5" customHeight="1" x14ac:dyDescent="0.3">
      <c r="B106" s="50"/>
      <c r="C106" s="44"/>
      <c r="D106" s="41"/>
      <c r="E106" s="45"/>
      <c r="F106" s="45"/>
      <c r="G106" s="45"/>
      <c r="H106" s="41"/>
      <c r="I106" s="45"/>
      <c r="J106" s="45"/>
      <c r="K106" s="45"/>
      <c r="L106" s="41"/>
      <c r="M106" s="45"/>
      <c r="N106" s="41"/>
      <c r="O106" s="45"/>
      <c r="P106" s="41"/>
      <c r="Q106" s="44"/>
      <c r="R106" s="44"/>
      <c r="S106" s="42"/>
    </row>
    <row r="107" spans="2:19" ht="12.5" customHeight="1" x14ac:dyDescent="0.25">
      <c r="B107" s="80" t="s">
        <v>140</v>
      </c>
      <c r="C107" s="81">
        <v>1</v>
      </c>
      <c r="D107" s="82" t="s">
        <v>143</v>
      </c>
      <c r="E107" s="83">
        <v>90</v>
      </c>
      <c r="F107" s="82" t="s">
        <v>114</v>
      </c>
      <c r="G107" s="85">
        <v>60</v>
      </c>
      <c r="H107" s="83" t="s">
        <v>152</v>
      </c>
      <c r="I107" s="85">
        <v>90</v>
      </c>
      <c r="J107" s="86" t="s">
        <v>114</v>
      </c>
      <c r="K107" s="83">
        <v>60</v>
      </c>
      <c r="L107" s="82" t="s">
        <v>63</v>
      </c>
      <c r="M107" s="85">
        <v>0</v>
      </c>
      <c r="N107" s="82" t="s">
        <v>154</v>
      </c>
      <c r="O107" s="85">
        <v>90</v>
      </c>
      <c r="P107" s="82" t="s">
        <v>154</v>
      </c>
      <c r="Q107" s="85">
        <v>120</v>
      </c>
      <c r="R107" s="88">
        <v>5</v>
      </c>
      <c r="S107" s="42">
        <f>SUM(E107,G107,I107,K107,M107,O107,Q107)</f>
        <v>510</v>
      </c>
    </row>
    <row r="108" spans="2:19" ht="12.5" customHeight="1" x14ac:dyDescent="0.25">
      <c r="B108" s="80"/>
      <c r="C108" s="81">
        <v>2</v>
      </c>
      <c r="D108" s="82"/>
      <c r="E108" s="83"/>
      <c r="F108" s="82"/>
      <c r="G108" s="85"/>
      <c r="H108" s="83"/>
      <c r="I108" s="85"/>
      <c r="J108" s="85"/>
      <c r="K108" s="85"/>
      <c r="L108" s="82"/>
      <c r="M108" s="85"/>
      <c r="N108" s="82"/>
      <c r="O108" s="85"/>
      <c r="P108" s="82"/>
      <c r="Q108" s="85"/>
      <c r="R108" s="85"/>
      <c r="S108" s="42">
        <f>S107/60</f>
        <v>8.5</v>
      </c>
    </row>
    <row r="109" spans="2:19" ht="13" x14ac:dyDescent="0.3">
      <c r="B109" s="50"/>
      <c r="C109" s="44"/>
      <c r="D109" s="41"/>
      <c r="E109" s="45"/>
      <c r="F109" s="45"/>
      <c r="G109" s="45"/>
      <c r="H109" s="41"/>
      <c r="I109" s="45"/>
      <c r="J109" s="45"/>
      <c r="K109" s="45"/>
      <c r="L109" s="41"/>
      <c r="M109" s="45"/>
      <c r="N109" s="41"/>
      <c r="O109" s="45"/>
      <c r="P109" s="41"/>
      <c r="Q109" s="44"/>
      <c r="R109" s="44"/>
      <c r="S109" s="42"/>
    </row>
    <row r="110" spans="2:19" x14ac:dyDescent="0.25">
      <c r="B110" s="89" t="s">
        <v>141</v>
      </c>
      <c r="C110" s="90">
        <v>1</v>
      </c>
      <c r="D110" s="91" t="s">
        <v>153</v>
      </c>
      <c r="E110" s="91">
        <v>90</v>
      </c>
      <c r="F110" s="96" t="s">
        <v>114</v>
      </c>
      <c r="G110" s="97">
        <v>60</v>
      </c>
      <c r="H110" s="92" t="s">
        <v>115</v>
      </c>
      <c r="I110" s="77">
        <v>60</v>
      </c>
      <c r="J110" s="98" t="s">
        <v>143</v>
      </c>
      <c r="K110" s="91">
        <v>90</v>
      </c>
      <c r="L110" s="92" t="s">
        <v>63</v>
      </c>
      <c r="M110" s="77">
        <v>0</v>
      </c>
      <c r="N110" s="92" t="s">
        <v>114</v>
      </c>
      <c r="O110" s="77">
        <v>90</v>
      </c>
      <c r="P110" s="92" t="s">
        <v>114</v>
      </c>
      <c r="Q110" s="77">
        <v>90</v>
      </c>
      <c r="R110" s="76">
        <v>5</v>
      </c>
      <c r="S110" s="46">
        <f>SUM(E110,G110,I110,K110,M110,O110,Q110)</f>
        <v>480</v>
      </c>
    </row>
    <row r="111" spans="2:19" x14ac:dyDescent="0.25">
      <c r="B111" s="89"/>
      <c r="C111" s="90">
        <v>2</v>
      </c>
      <c r="D111" s="77"/>
      <c r="E111" s="91"/>
      <c r="F111" s="96"/>
      <c r="G111" s="97"/>
      <c r="H111" s="92"/>
      <c r="I111" s="77"/>
      <c r="J111" s="98"/>
      <c r="K111" s="77"/>
      <c r="L111" s="92"/>
      <c r="M111" s="77"/>
      <c r="N111" s="92"/>
      <c r="O111" s="77"/>
      <c r="P111" s="92"/>
      <c r="Q111" s="77"/>
      <c r="R111" s="77"/>
      <c r="S111" s="46">
        <f>S110/60</f>
        <v>8</v>
      </c>
    </row>
    <row r="112" spans="2:19" ht="13" x14ac:dyDescent="0.3">
      <c r="B112" s="50"/>
      <c r="C112" s="44"/>
      <c r="D112" s="41"/>
      <c r="E112" s="45"/>
      <c r="F112" s="45"/>
      <c r="G112" s="45"/>
      <c r="H112" s="41"/>
      <c r="I112" s="45"/>
      <c r="J112" s="45"/>
      <c r="K112" s="45"/>
      <c r="L112" s="41"/>
      <c r="M112" s="45"/>
      <c r="N112" s="41"/>
      <c r="O112" s="45"/>
      <c r="P112" s="41"/>
      <c r="Q112" s="44"/>
      <c r="R112" s="44"/>
      <c r="S112" s="42"/>
    </row>
    <row r="113" spans="2:19" ht="12.5" customHeight="1" x14ac:dyDescent="0.25">
      <c r="B113" s="80" t="s">
        <v>142</v>
      </c>
      <c r="C113" s="81">
        <v>1</v>
      </c>
      <c r="D113" s="83" t="s">
        <v>155</v>
      </c>
      <c r="E113" s="83">
        <v>90</v>
      </c>
      <c r="F113" s="82" t="s">
        <v>114</v>
      </c>
      <c r="G113" s="85">
        <v>60</v>
      </c>
      <c r="H113" s="84" t="s">
        <v>114</v>
      </c>
      <c r="I113" s="85">
        <v>90</v>
      </c>
      <c r="J113" s="82" t="s">
        <v>147</v>
      </c>
      <c r="K113" s="94">
        <v>90</v>
      </c>
      <c r="L113" s="82" t="s">
        <v>63</v>
      </c>
      <c r="M113" s="85">
        <v>0</v>
      </c>
      <c r="N113" s="84" t="s">
        <v>102</v>
      </c>
      <c r="O113" s="85">
        <v>60</v>
      </c>
      <c r="P113" s="84" t="s">
        <v>102</v>
      </c>
      <c r="Q113" s="85">
        <v>60</v>
      </c>
      <c r="R113" s="88">
        <v>5</v>
      </c>
      <c r="S113" s="42">
        <f>SUM(E113,G113,I113,K113,M113,O113,Q113)</f>
        <v>450</v>
      </c>
    </row>
    <row r="114" spans="2:19" ht="12.5" customHeight="1" x14ac:dyDescent="0.25">
      <c r="B114" s="80"/>
      <c r="C114" s="81">
        <v>2</v>
      </c>
      <c r="D114" s="83"/>
      <c r="E114" s="83"/>
      <c r="F114" s="82"/>
      <c r="G114" s="85"/>
      <c r="H114" s="84"/>
      <c r="I114" s="85"/>
      <c r="J114" s="82"/>
      <c r="K114" s="95"/>
      <c r="L114" s="82"/>
      <c r="M114" s="85"/>
      <c r="N114" s="84"/>
      <c r="O114" s="85"/>
      <c r="P114" s="84"/>
      <c r="Q114" s="85"/>
      <c r="R114" s="85"/>
      <c r="S114" s="42">
        <f>S113/60</f>
        <v>7.5</v>
      </c>
    </row>
    <row r="115" spans="2:19" ht="13" x14ac:dyDescent="0.3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47" t="s">
        <v>75</v>
      </c>
    </row>
    <row r="116" spans="2:19" ht="12.5" customHeight="1" x14ac:dyDescent="0.2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8">
        <f>SUM(S102,S99,S96,S93,S90,S87,S84)</f>
        <v>64</v>
      </c>
    </row>
    <row r="117" spans="2:19" ht="12.5" customHeight="1" x14ac:dyDescent="0.25">
      <c r="B117" s="78" t="s">
        <v>124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39"/>
    </row>
    <row r="118" spans="2:19" ht="13" x14ac:dyDescent="0.3">
      <c r="B118" s="79" t="s">
        <v>49</v>
      </c>
      <c r="C118" s="79"/>
      <c r="D118" s="40" t="s">
        <v>50</v>
      </c>
      <c r="E118" s="40" t="s">
        <v>51</v>
      </c>
      <c r="F118" s="40" t="s">
        <v>52</v>
      </c>
      <c r="G118" s="40" t="s">
        <v>51</v>
      </c>
      <c r="H118" s="40" t="s">
        <v>53</v>
      </c>
      <c r="I118" s="40" t="s">
        <v>51</v>
      </c>
      <c r="J118" s="40" t="s">
        <v>54</v>
      </c>
      <c r="K118" s="40" t="s">
        <v>51</v>
      </c>
      <c r="L118" s="40" t="s">
        <v>55</v>
      </c>
      <c r="M118" s="40" t="s">
        <v>51</v>
      </c>
      <c r="N118" s="40" t="s">
        <v>56</v>
      </c>
      <c r="O118" s="40" t="s">
        <v>51</v>
      </c>
      <c r="P118" s="40" t="s">
        <v>57</v>
      </c>
      <c r="Q118" s="40" t="s">
        <v>51</v>
      </c>
      <c r="R118" s="40" t="s">
        <v>58</v>
      </c>
      <c r="S118" s="41" t="s">
        <v>59</v>
      </c>
    </row>
    <row r="119" spans="2:19" ht="12.5" customHeight="1" x14ac:dyDescent="0.25">
      <c r="B119" s="80" t="s">
        <v>156</v>
      </c>
      <c r="C119" s="81">
        <v>1</v>
      </c>
      <c r="D119" s="93" t="s">
        <v>164</v>
      </c>
      <c r="E119" s="83">
        <v>90</v>
      </c>
      <c r="F119" s="84" t="s">
        <v>63</v>
      </c>
      <c r="G119" s="85">
        <v>0</v>
      </c>
      <c r="H119" s="84" t="s">
        <v>114</v>
      </c>
      <c r="I119" s="85">
        <v>120</v>
      </c>
      <c r="J119" s="83" t="s">
        <v>166</v>
      </c>
      <c r="K119" s="83">
        <v>100</v>
      </c>
      <c r="L119" s="84" t="s">
        <v>114</v>
      </c>
      <c r="M119" s="85">
        <v>120</v>
      </c>
      <c r="N119" s="84" t="s">
        <v>114</v>
      </c>
      <c r="O119" s="85">
        <v>150</v>
      </c>
      <c r="P119" s="84" t="s">
        <v>114</v>
      </c>
      <c r="Q119" s="85">
        <v>180</v>
      </c>
      <c r="R119" s="88">
        <v>5</v>
      </c>
      <c r="S119" s="42">
        <f>SUM(E119,G119,I119,K119,M119,O119,Q119)</f>
        <v>760</v>
      </c>
    </row>
    <row r="120" spans="2:19" ht="12.5" customHeight="1" x14ac:dyDescent="0.25">
      <c r="B120" s="80"/>
      <c r="C120" s="81">
        <v>2</v>
      </c>
      <c r="D120" s="93"/>
      <c r="E120" s="83"/>
      <c r="F120" s="84"/>
      <c r="G120" s="85"/>
      <c r="H120" s="84"/>
      <c r="I120" s="85"/>
      <c r="J120" s="85"/>
      <c r="K120" s="85"/>
      <c r="L120" s="84"/>
      <c r="M120" s="85"/>
      <c r="N120" s="84"/>
      <c r="O120" s="85"/>
      <c r="P120" s="84"/>
      <c r="Q120" s="85"/>
      <c r="R120" s="85"/>
      <c r="S120" s="42">
        <f>S119/60</f>
        <v>12.666666666666666</v>
      </c>
    </row>
    <row r="121" spans="2:19" ht="13" x14ac:dyDescent="0.3">
      <c r="B121" s="50"/>
      <c r="C121" s="44"/>
      <c r="D121" s="45"/>
      <c r="E121" s="45"/>
      <c r="F121" s="41"/>
      <c r="G121" s="45"/>
      <c r="H121" s="41"/>
      <c r="I121" s="45"/>
      <c r="J121" s="45"/>
      <c r="K121" s="45"/>
      <c r="L121" s="41"/>
      <c r="M121" s="45"/>
      <c r="N121" s="41"/>
      <c r="O121" s="45"/>
      <c r="P121" s="41"/>
      <c r="Q121" s="44"/>
      <c r="R121" s="44"/>
      <c r="S121" s="42"/>
    </row>
    <row r="122" spans="2:19" ht="12.5" customHeight="1" x14ac:dyDescent="0.25">
      <c r="B122" s="89" t="s">
        <v>157</v>
      </c>
      <c r="C122" s="90">
        <v>1</v>
      </c>
      <c r="D122" s="91" t="s">
        <v>164</v>
      </c>
      <c r="E122" s="91">
        <v>90</v>
      </c>
      <c r="F122" s="91" t="s">
        <v>186</v>
      </c>
      <c r="G122" s="91">
        <v>105</v>
      </c>
      <c r="H122" s="92" t="s">
        <v>114</v>
      </c>
      <c r="I122" s="77">
        <v>120</v>
      </c>
      <c r="J122" s="91" t="s">
        <v>183</v>
      </c>
      <c r="K122" s="91">
        <v>95</v>
      </c>
      <c r="L122" s="91" t="s">
        <v>164</v>
      </c>
      <c r="M122" s="91">
        <v>90</v>
      </c>
      <c r="N122" s="92" t="s">
        <v>114</v>
      </c>
      <c r="O122" s="77">
        <v>150</v>
      </c>
      <c r="P122" s="92" t="s">
        <v>114</v>
      </c>
      <c r="Q122" s="77">
        <v>180</v>
      </c>
      <c r="R122" s="76">
        <v>5</v>
      </c>
      <c r="S122" s="46">
        <f>SUM(E122,G122,I122,K122,M122,O122,Q122)</f>
        <v>830</v>
      </c>
    </row>
    <row r="123" spans="2:19" ht="12.5" customHeight="1" x14ac:dyDescent="0.25">
      <c r="B123" s="89"/>
      <c r="C123" s="90">
        <v>2</v>
      </c>
      <c r="D123" s="91"/>
      <c r="E123" s="91"/>
      <c r="F123" s="77"/>
      <c r="G123" s="77"/>
      <c r="H123" s="92"/>
      <c r="I123" s="77"/>
      <c r="J123" s="77"/>
      <c r="K123" s="77"/>
      <c r="L123" s="91"/>
      <c r="M123" s="91"/>
      <c r="N123" s="92"/>
      <c r="O123" s="77"/>
      <c r="P123" s="92"/>
      <c r="Q123" s="77"/>
      <c r="R123" s="77"/>
      <c r="S123" s="46">
        <f>S122/60</f>
        <v>13.833333333333334</v>
      </c>
    </row>
    <row r="124" spans="2:19" ht="13" x14ac:dyDescent="0.3">
      <c r="B124" s="50"/>
      <c r="C124" s="44"/>
      <c r="D124" s="45"/>
      <c r="E124" s="45"/>
      <c r="F124" s="41"/>
      <c r="G124" s="45"/>
      <c r="H124" s="41"/>
      <c r="I124" s="45"/>
      <c r="J124" s="45"/>
      <c r="K124" s="45"/>
      <c r="L124" s="45"/>
      <c r="M124" s="45"/>
      <c r="N124" s="41"/>
      <c r="O124" s="45"/>
      <c r="P124" s="41"/>
      <c r="Q124" s="44"/>
      <c r="R124" s="44"/>
      <c r="S124" s="42"/>
    </row>
    <row r="125" spans="2:19" ht="12.5" customHeight="1" x14ac:dyDescent="0.25">
      <c r="B125" s="80" t="s">
        <v>158</v>
      </c>
      <c r="C125" s="81">
        <v>1</v>
      </c>
      <c r="D125" s="93" t="s">
        <v>164</v>
      </c>
      <c r="E125" s="83">
        <v>90</v>
      </c>
      <c r="F125" s="83" t="s">
        <v>187</v>
      </c>
      <c r="G125" s="83">
        <v>110</v>
      </c>
      <c r="H125" s="84" t="s">
        <v>114</v>
      </c>
      <c r="I125" s="85">
        <v>120</v>
      </c>
      <c r="J125" s="83" t="s">
        <v>188</v>
      </c>
      <c r="K125" s="83">
        <v>105</v>
      </c>
      <c r="L125" s="93" t="s">
        <v>164</v>
      </c>
      <c r="M125" s="83">
        <v>90</v>
      </c>
      <c r="N125" s="84" t="s">
        <v>114</v>
      </c>
      <c r="O125" s="85">
        <v>150</v>
      </c>
      <c r="P125" s="84" t="s">
        <v>114</v>
      </c>
      <c r="Q125" s="85">
        <v>210</v>
      </c>
      <c r="R125" s="88">
        <v>5</v>
      </c>
      <c r="S125" s="42">
        <f>SUM(E125,G125,I125,K125,M125,O125,Q125)</f>
        <v>875</v>
      </c>
    </row>
    <row r="126" spans="2:19" ht="12.5" customHeight="1" x14ac:dyDescent="0.25">
      <c r="B126" s="80"/>
      <c r="C126" s="81">
        <v>2</v>
      </c>
      <c r="D126" s="93"/>
      <c r="E126" s="83"/>
      <c r="F126" s="85"/>
      <c r="G126" s="85"/>
      <c r="H126" s="84"/>
      <c r="I126" s="85"/>
      <c r="J126" s="85"/>
      <c r="K126" s="85"/>
      <c r="L126" s="93"/>
      <c r="M126" s="83"/>
      <c r="N126" s="84"/>
      <c r="O126" s="85"/>
      <c r="P126" s="84"/>
      <c r="Q126" s="85"/>
      <c r="R126" s="85"/>
      <c r="S126" s="42">
        <f>S125/60</f>
        <v>14.583333333333334</v>
      </c>
    </row>
    <row r="127" spans="2:19" ht="13" x14ac:dyDescent="0.3">
      <c r="B127" s="50"/>
      <c r="C127" s="44"/>
      <c r="D127" s="45"/>
      <c r="E127" s="45"/>
      <c r="F127" s="41"/>
      <c r="G127" s="45"/>
      <c r="H127" s="41"/>
      <c r="I127" s="45"/>
      <c r="J127" s="45"/>
      <c r="K127" s="45"/>
      <c r="L127" s="45"/>
      <c r="M127" s="45"/>
      <c r="N127" s="41"/>
      <c r="O127" s="45"/>
      <c r="P127" s="41"/>
      <c r="Q127" s="44"/>
      <c r="R127" s="44"/>
      <c r="S127" s="42"/>
    </row>
    <row r="128" spans="2:19" ht="12.5" customHeight="1" x14ac:dyDescent="0.25">
      <c r="B128" s="89" t="s">
        <v>159</v>
      </c>
      <c r="C128" s="90">
        <v>1</v>
      </c>
      <c r="D128" s="91" t="s">
        <v>164</v>
      </c>
      <c r="E128" s="91">
        <v>90</v>
      </c>
      <c r="F128" s="91" t="s">
        <v>183</v>
      </c>
      <c r="G128" s="108">
        <v>95</v>
      </c>
      <c r="H128" s="92" t="s">
        <v>114</v>
      </c>
      <c r="I128" s="77">
        <v>120</v>
      </c>
      <c r="J128" s="91" t="s">
        <v>184</v>
      </c>
      <c r="K128" s="91">
        <v>90</v>
      </c>
      <c r="L128" s="91" t="s">
        <v>164</v>
      </c>
      <c r="M128" s="91">
        <v>90</v>
      </c>
      <c r="N128" s="92" t="s">
        <v>114</v>
      </c>
      <c r="O128" s="77">
        <v>120</v>
      </c>
      <c r="P128" s="92" t="s">
        <v>114</v>
      </c>
      <c r="Q128" s="77">
        <v>210</v>
      </c>
      <c r="R128" s="76">
        <v>5</v>
      </c>
      <c r="S128" s="46">
        <f>SUM(E128,G128,I128,K128,M128,O128,Q128)</f>
        <v>815</v>
      </c>
    </row>
    <row r="129" spans="2:19" ht="12.5" customHeight="1" x14ac:dyDescent="0.25">
      <c r="B129" s="89"/>
      <c r="C129" s="90">
        <v>2</v>
      </c>
      <c r="D129" s="91"/>
      <c r="E129" s="91"/>
      <c r="F129" s="77"/>
      <c r="G129" s="109"/>
      <c r="H129" s="92"/>
      <c r="I129" s="77"/>
      <c r="J129" s="77"/>
      <c r="K129" s="77"/>
      <c r="L129" s="91"/>
      <c r="M129" s="91"/>
      <c r="N129" s="92"/>
      <c r="O129" s="77"/>
      <c r="P129" s="92"/>
      <c r="Q129" s="77"/>
      <c r="R129" s="77"/>
      <c r="S129" s="46">
        <f>S128/60</f>
        <v>13.583333333333334</v>
      </c>
    </row>
    <row r="130" spans="2:19" ht="13" x14ac:dyDescent="0.3">
      <c r="B130" s="50"/>
      <c r="C130" s="44"/>
      <c r="D130" s="45"/>
      <c r="E130" s="45"/>
      <c r="F130" s="41"/>
      <c r="G130" s="45"/>
      <c r="H130" s="41"/>
      <c r="I130" s="45"/>
      <c r="J130" s="45"/>
      <c r="K130" s="45"/>
      <c r="L130" s="45"/>
      <c r="M130" s="45"/>
      <c r="N130" s="41"/>
      <c r="O130" s="45"/>
      <c r="P130" s="41"/>
      <c r="Q130" s="44"/>
      <c r="R130" s="44"/>
      <c r="S130" s="42"/>
    </row>
    <row r="131" spans="2:19" ht="12.5" customHeight="1" x14ac:dyDescent="0.25">
      <c r="B131" s="80" t="s">
        <v>160</v>
      </c>
      <c r="C131" s="81">
        <v>1</v>
      </c>
      <c r="D131" s="93" t="s">
        <v>164</v>
      </c>
      <c r="E131" s="83">
        <v>90</v>
      </c>
      <c r="F131" s="83" t="s">
        <v>186</v>
      </c>
      <c r="G131" s="83">
        <v>105</v>
      </c>
      <c r="H131" s="84" t="s">
        <v>114</v>
      </c>
      <c r="I131" s="85">
        <v>90</v>
      </c>
      <c r="J131" s="83" t="s">
        <v>166</v>
      </c>
      <c r="K131" s="83">
        <v>100</v>
      </c>
      <c r="L131" s="93" t="s">
        <v>164</v>
      </c>
      <c r="M131" s="83">
        <v>90</v>
      </c>
      <c r="N131" s="84" t="s">
        <v>114</v>
      </c>
      <c r="O131" s="85">
        <v>120</v>
      </c>
      <c r="P131" s="84" t="s">
        <v>114</v>
      </c>
      <c r="Q131" s="85">
        <v>180</v>
      </c>
      <c r="R131" s="88">
        <v>5</v>
      </c>
      <c r="S131" s="42">
        <f>SUM(E131,G131,I131,K131,M131,O131,Q131)</f>
        <v>775</v>
      </c>
    </row>
    <row r="132" spans="2:19" ht="12.5" customHeight="1" x14ac:dyDescent="0.25">
      <c r="B132" s="80"/>
      <c r="C132" s="81">
        <v>2</v>
      </c>
      <c r="D132" s="93"/>
      <c r="E132" s="83"/>
      <c r="F132" s="85"/>
      <c r="G132" s="85"/>
      <c r="H132" s="84"/>
      <c r="I132" s="85"/>
      <c r="J132" s="85"/>
      <c r="K132" s="85"/>
      <c r="L132" s="93"/>
      <c r="M132" s="83"/>
      <c r="N132" s="84"/>
      <c r="O132" s="85"/>
      <c r="P132" s="84"/>
      <c r="Q132" s="85"/>
      <c r="R132" s="85"/>
      <c r="S132" s="42">
        <f>S131/60</f>
        <v>12.916666666666666</v>
      </c>
    </row>
    <row r="133" spans="2:19" ht="13" x14ac:dyDescent="0.3">
      <c r="B133" s="50"/>
      <c r="C133" s="44"/>
      <c r="D133" s="45"/>
      <c r="E133" s="45"/>
      <c r="F133" s="41"/>
      <c r="G133" s="45"/>
      <c r="H133" s="41"/>
      <c r="I133" s="45"/>
      <c r="J133" s="45"/>
      <c r="K133" s="45"/>
      <c r="L133" s="45"/>
      <c r="M133" s="45"/>
      <c r="N133" s="41"/>
      <c r="O133" s="45"/>
      <c r="P133" s="41"/>
      <c r="Q133" s="44"/>
      <c r="R133" s="44"/>
      <c r="S133" s="42"/>
    </row>
    <row r="134" spans="2:19" x14ac:dyDescent="0.25">
      <c r="B134" s="89" t="s">
        <v>161</v>
      </c>
      <c r="C134" s="90">
        <v>1</v>
      </c>
      <c r="D134" s="91" t="s">
        <v>164</v>
      </c>
      <c r="E134" s="91">
        <v>90</v>
      </c>
      <c r="F134" s="91" t="s">
        <v>163</v>
      </c>
      <c r="G134" s="91">
        <v>90</v>
      </c>
      <c r="H134" s="92" t="s">
        <v>114</v>
      </c>
      <c r="I134" s="77">
        <v>90</v>
      </c>
      <c r="J134" s="91" t="s">
        <v>184</v>
      </c>
      <c r="K134" s="91">
        <v>100</v>
      </c>
      <c r="L134" s="91" t="s">
        <v>164</v>
      </c>
      <c r="M134" s="91">
        <v>90</v>
      </c>
      <c r="N134" s="92" t="s">
        <v>114</v>
      </c>
      <c r="O134" s="77">
        <v>120</v>
      </c>
      <c r="P134" s="92" t="s">
        <v>114</v>
      </c>
      <c r="Q134" s="77">
        <v>180</v>
      </c>
      <c r="R134" s="76">
        <v>5</v>
      </c>
      <c r="S134" s="46">
        <f>SUM(E134,G134,I134,K134,M134,O134,Q134)</f>
        <v>760</v>
      </c>
    </row>
    <row r="135" spans="2:19" x14ac:dyDescent="0.25">
      <c r="B135" s="89"/>
      <c r="C135" s="90">
        <v>2</v>
      </c>
      <c r="D135" s="91"/>
      <c r="E135" s="91"/>
      <c r="F135" s="77"/>
      <c r="G135" s="77"/>
      <c r="H135" s="92"/>
      <c r="I135" s="77"/>
      <c r="J135" s="77"/>
      <c r="K135" s="77"/>
      <c r="L135" s="91"/>
      <c r="M135" s="91"/>
      <c r="N135" s="92"/>
      <c r="O135" s="77"/>
      <c r="P135" s="92"/>
      <c r="Q135" s="77"/>
      <c r="R135" s="77"/>
      <c r="S135" s="46">
        <f>S134/60</f>
        <v>12.666666666666666</v>
      </c>
    </row>
    <row r="136" spans="2:19" ht="13" x14ac:dyDescent="0.3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7" t="s">
        <v>75</v>
      </c>
    </row>
    <row r="137" spans="2:19" ht="12.5" customHeight="1" x14ac:dyDescent="0.25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48">
        <f>SUM(S135,S132,S129,S126,S123,S120)</f>
        <v>80.25</v>
      </c>
    </row>
    <row r="138" spans="2:19" ht="12.5" customHeight="1" x14ac:dyDescent="0.25">
      <c r="B138" s="78" t="s">
        <v>125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39"/>
    </row>
    <row r="139" spans="2:19" ht="13" x14ac:dyDescent="0.3">
      <c r="B139" s="79" t="s">
        <v>49</v>
      </c>
      <c r="C139" s="79"/>
      <c r="D139" s="40" t="s">
        <v>50</v>
      </c>
      <c r="E139" s="40" t="s">
        <v>51</v>
      </c>
      <c r="F139" s="40" t="s">
        <v>52</v>
      </c>
      <c r="G139" s="40" t="s">
        <v>51</v>
      </c>
      <c r="H139" s="40" t="s">
        <v>53</v>
      </c>
      <c r="I139" s="40" t="s">
        <v>51</v>
      </c>
      <c r="J139" s="40" t="s">
        <v>54</v>
      </c>
      <c r="K139" s="40" t="s">
        <v>51</v>
      </c>
      <c r="L139" s="40" t="s">
        <v>55</v>
      </c>
      <c r="M139" s="40" t="s">
        <v>51</v>
      </c>
      <c r="N139" s="40" t="s">
        <v>56</v>
      </c>
      <c r="O139" s="40" t="s">
        <v>51</v>
      </c>
      <c r="P139" s="40" t="s">
        <v>57</v>
      </c>
      <c r="Q139" s="40" t="s">
        <v>51</v>
      </c>
      <c r="R139" s="40" t="s">
        <v>58</v>
      </c>
      <c r="S139" s="41" t="s">
        <v>59</v>
      </c>
    </row>
    <row r="140" spans="2:19" ht="12.5" customHeight="1" x14ac:dyDescent="0.25">
      <c r="B140" s="80" t="s">
        <v>172</v>
      </c>
      <c r="C140" s="81">
        <v>1</v>
      </c>
      <c r="D140" s="82" t="s">
        <v>174</v>
      </c>
      <c r="E140" s="83">
        <v>120</v>
      </c>
      <c r="F140" s="84" t="s">
        <v>114</v>
      </c>
      <c r="G140" s="85">
        <v>90</v>
      </c>
      <c r="H140" s="86" t="s">
        <v>115</v>
      </c>
      <c r="I140" s="83">
        <v>60</v>
      </c>
      <c r="J140" s="84" t="s">
        <v>114</v>
      </c>
      <c r="K140" s="85">
        <v>120</v>
      </c>
      <c r="L140" s="84" t="s">
        <v>63</v>
      </c>
      <c r="M140" s="85">
        <v>0</v>
      </c>
      <c r="N140" s="82" t="s">
        <v>174</v>
      </c>
      <c r="O140" s="85">
        <v>90</v>
      </c>
      <c r="P140" s="84" t="s">
        <v>101</v>
      </c>
      <c r="Q140" s="85">
        <v>60</v>
      </c>
      <c r="R140" s="88">
        <v>5</v>
      </c>
      <c r="S140" s="42">
        <f>SUM(E140,G140,I140,K140,M140,O140,Q140)</f>
        <v>540</v>
      </c>
    </row>
    <row r="141" spans="2:19" ht="12.5" customHeight="1" x14ac:dyDescent="0.25">
      <c r="B141" s="80"/>
      <c r="C141" s="81">
        <v>2</v>
      </c>
      <c r="D141" s="82"/>
      <c r="E141" s="83"/>
      <c r="F141" s="84"/>
      <c r="G141" s="85"/>
      <c r="H141" s="87"/>
      <c r="I141" s="85"/>
      <c r="J141" s="84"/>
      <c r="K141" s="85"/>
      <c r="L141" s="84"/>
      <c r="M141" s="85"/>
      <c r="N141" s="82"/>
      <c r="O141" s="85"/>
      <c r="P141" s="84"/>
      <c r="Q141" s="85"/>
      <c r="R141" s="85"/>
      <c r="S141" s="42">
        <f>S140/60</f>
        <v>9</v>
      </c>
    </row>
    <row r="142" spans="2:19" ht="13" x14ac:dyDescent="0.3">
      <c r="B142" s="50"/>
      <c r="C142" s="44"/>
      <c r="D142" s="45"/>
      <c r="E142" s="45"/>
      <c r="F142" s="41"/>
      <c r="G142" s="45"/>
      <c r="H142" s="41"/>
      <c r="I142" s="45"/>
      <c r="J142" s="49"/>
      <c r="K142" s="45"/>
      <c r="L142" s="41"/>
      <c r="M142" s="45"/>
      <c r="N142" s="41"/>
      <c r="O142" s="45"/>
      <c r="P142" s="41"/>
      <c r="Q142" s="44"/>
      <c r="R142" s="44"/>
      <c r="S142" s="42"/>
    </row>
    <row r="143" spans="2:19" ht="12.5" customHeight="1" x14ac:dyDescent="0.25">
      <c r="B143" s="89" t="s">
        <v>173</v>
      </c>
      <c r="C143" s="90">
        <v>1</v>
      </c>
      <c r="D143" s="99" t="s">
        <v>143</v>
      </c>
      <c r="E143" s="91">
        <v>120</v>
      </c>
      <c r="F143" s="92" t="s">
        <v>114</v>
      </c>
      <c r="G143" s="77">
        <v>90</v>
      </c>
      <c r="H143" s="92" t="s">
        <v>115</v>
      </c>
      <c r="I143" s="77">
        <v>60</v>
      </c>
      <c r="J143" s="92" t="s">
        <v>114</v>
      </c>
      <c r="K143" s="77">
        <v>120</v>
      </c>
      <c r="L143" s="92" t="s">
        <v>63</v>
      </c>
      <c r="M143" s="77">
        <v>0</v>
      </c>
      <c r="N143" s="98" t="s">
        <v>114</v>
      </c>
      <c r="O143" s="77">
        <v>120</v>
      </c>
      <c r="P143" s="92" t="s">
        <v>114</v>
      </c>
      <c r="Q143" s="77">
        <v>180</v>
      </c>
      <c r="R143" s="76">
        <v>5</v>
      </c>
      <c r="S143" s="46">
        <f>SUM(E143,G143,I143,K143,M143,O143,Q143)</f>
        <v>690</v>
      </c>
    </row>
    <row r="144" spans="2:19" ht="12.5" customHeight="1" x14ac:dyDescent="0.25">
      <c r="B144" s="89"/>
      <c r="C144" s="90">
        <v>2</v>
      </c>
      <c r="D144" s="99"/>
      <c r="E144" s="91"/>
      <c r="F144" s="92"/>
      <c r="G144" s="77"/>
      <c r="H144" s="92"/>
      <c r="I144" s="77"/>
      <c r="J144" s="92"/>
      <c r="K144" s="77"/>
      <c r="L144" s="92"/>
      <c r="M144" s="77"/>
      <c r="N144" s="98"/>
      <c r="O144" s="77"/>
      <c r="P144" s="92"/>
      <c r="Q144" s="77"/>
      <c r="R144" s="77"/>
      <c r="S144" s="46">
        <f>S143/60</f>
        <v>11.5</v>
      </c>
    </row>
    <row r="145" spans="2:19" ht="13" x14ac:dyDescent="0.3">
      <c r="B145" s="50"/>
      <c r="C145" s="44"/>
      <c r="D145" s="45"/>
      <c r="E145" s="45"/>
      <c r="F145" s="41"/>
      <c r="G145" s="45"/>
      <c r="H145" s="41"/>
      <c r="I145" s="45"/>
      <c r="J145" s="49"/>
      <c r="K145" s="45"/>
      <c r="L145" s="41"/>
      <c r="M145" s="45"/>
      <c r="N145" s="41"/>
      <c r="O145" s="45"/>
      <c r="P145" s="41"/>
      <c r="Q145" s="44"/>
      <c r="R145" s="44"/>
      <c r="S145" s="42"/>
    </row>
    <row r="146" spans="2:19" ht="12.5" customHeight="1" x14ac:dyDescent="0.25">
      <c r="B146" s="80" t="s">
        <v>167</v>
      </c>
      <c r="C146" s="81">
        <v>1</v>
      </c>
      <c r="D146" s="86" t="s">
        <v>143</v>
      </c>
      <c r="E146" s="83">
        <v>120</v>
      </c>
      <c r="F146" s="84" t="s">
        <v>114</v>
      </c>
      <c r="G146" s="85">
        <v>90</v>
      </c>
      <c r="H146" s="86" t="s">
        <v>115</v>
      </c>
      <c r="I146" s="83">
        <v>60</v>
      </c>
      <c r="J146" s="84" t="s">
        <v>114</v>
      </c>
      <c r="K146" s="85">
        <v>120</v>
      </c>
      <c r="L146" s="84" t="s">
        <v>63</v>
      </c>
      <c r="M146" s="85">
        <v>0</v>
      </c>
      <c r="N146" s="84" t="s">
        <v>114</v>
      </c>
      <c r="O146" s="85">
        <v>120</v>
      </c>
      <c r="P146" s="84" t="s">
        <v>114</v>
      </c>
      <c r="Q146" s="85">
        <v>210</v>
      </c>
      <c r="R146" s="88">
        <v>5</v>
      </c>
      <c r="S146" s="42">
        <f>SUM(E146,G146,I146,K146,M146,O146,Q146)</f>
        <v>720</v>
      </c>
    </row>
    <row r="147" spans="2:19" ht="12.5" customHeight="1" x14ac:dyDescent="0.25">
      <c r="B147" s="80"/>
      <c r="C147" s="81">
        <v>2</v>
      </c>
      <c r="D147" s="86"/>
      <c r="E147" s="83"/>
      <c r="F147" s="84"/>
      <c r="G147" s="85"/>
      <c r="H147" s="87"/>
      <c r="I147" s="85"/>
      <c r="J147" s="84"/>
      <c r="K147" s="85"/>
      <c r="L147" s="84"/>
      <c r="M147" s="85"/>
      <c r="N147" s="84"/>
      <c r="O147" s="85"/>
      <c r="P147" s="84"/>
      <c r="Q147" s="85"/>
      <c r="R147" s="85"/>
      <c r="S147" s="42">
        <f>S146/60</f>
        <v>12</v>
      </c>
    </row>
    <row r="148" spans="2:19" ht="13" x14ac:dyDescent="0.3">
      <c r="B148" s="50"/>
      <c r="C148" s="44"/>
      <c r="D148" s="45"/>
      <c r="E148" s="45"/>
      <c r="F148" s="41"/>
      <c r="G148" s="45"/>
      <c r="H148" s="41"/>
      <c r="I148" s="45"/>
      <c r="J148" s="45"/>
      <c r="K148" s="45"/>
      <c r="L148" s="41"/>
      <c r="M148" s="45"/>
      <c r="N148" s="41"/>
      <c r="O148" s="45"/>
      <c r="P148" s="41"/>
      <c r="Q148" s="44"/>
      <c r="R148" s="44"/>
      <c r="S148" s="42"/>
    </row>
    <row r="149" spans="2:19" ht="12.5" customHeight="1" x14ac:dyDescent="0.25">
      <c r="B149" s="89" t="s">
        <v>168</v>
      </c>
      <c r="C149" s="90">
        <v>1</v>
      </c>
      <c r="D149" s="99" t="s">
        <v>143</v>
      </c>
      <c r="E149" s="91">
        <v>120</v>
      </c>
      <c r="F149" s="92" t="s">
        <v>151</v>
      </c>
      <c r="G149" s="77">
        <v>90</v>
      </c>
      <c r="H149" s="92" t="s">
        <v>144</v>
      </c>
      <c r="I149" s="77">
        <v>90</v>
      </c>
      <c r="J149" s="107" t="s">
        <v>174</v>
      </c>
      <c r="K149" s="91">
        <v>120</v>
      </c>
      <c r="L149" s="92" t="s">
        <v>63</v>
      </c>
      <c r="M149" s="77">
        <v>0</v>
      </c>
      <c r="N149" s="92" t="s">
        <v>126</v>
      </c>
      <c r="O149" s="77">
        <v>60</v>
      </c>
      <c r="P149" s="92" t="s">
        <v>114</v>
      </c>
      <c r="Q149" s="77">
        <v>120</v>
      </c>
      <c r="R149" s="76">
        <v>5</v>
      </c>
      <c r="S149" s="46">
        <f>SUM(E149,G149,I149,K149,M149,O149,Q149)</f>
        <v>600</v>
      </c>
    </row>
    <row r="150" spans="2:19" ht="12.5" customHeight="1" x14ac:dyDescent="0.25">
      <c r="B150" s="89"/>
      <c r="C150" s="90">
        <v>2</v>
      </c>
      <c r="D150" s="99"/>
      <c r="E150" s="91"/>
      <c r="F150" s="92"/>
      <c r="G150" s="77"/>
      <c r="H150" s="92"/>
      <c r="I150" s="77"/>
      <c r="J150" s="107"/>
      <c r="K150" s="77"/>
      <c r="L150" s="92"/>
      <c r="M150" s="77"/>
      <c r="N150" s="92"/>
      <c r="O150" s="77"/>
      <c r="P150" s="92"/>
      <c r="Q150" s="77"/>
      <c r="R150" s="77"/>
      <c r="S150" s="46">
        <f>S149/60</f>
        <v>10</v>
      </c>
    </row>
    <row r="151" spans="2:19" ht="13" x14ac:dyDescent="0.3">
      <c r="B151" s="50"/>
      <c r="C151" s="44"/>
      <c r="D151" s="45"/>
      <c r="E151" s="45"/>
      <c r="F151" s="41"/>
      <c r="G151" s="45"/>
      <c r="H151" s="41"/>
      <c r="I151" s="45"/>
      <c r="J151" s="45"/>
      <c r="K151" s="45"/>
      <c r="L151" s="41"/>
      <c r="M151" s="45"/>
      <c r="N151" s="41"/>
      <c r="O151" s="45"/>
      <c r="P151" s="41"/>
      <c r="Q151" s="44"/>
      <c r="R151" s="44"/>
      <c r="S151" s="42"/>
    </row>
    <row r="152" spans="2:19" ht="12.5" customHeight="1" x14ac:dyDescent="0.25">
      <c r="B152" s="80" t="s">
        <v>169</v>
      </c>
      <c r="C152" s="81">
        <v>1</v>
      </c>
      <c r="D152" s="86" t="s">
        <v>143</v>
      </c>
      <c r="E152" s="83">
        <v>120</v>
      </c>
      <c r="F152" s="84" t="s">
        <v>114</v>
      </c>
      <c r="G152" s="85">
        <v>90</v>
      </c>
      <c r="H152" s="83" t="s">
        <v>175</v>
      </c>
      <c r="I152" s="83">
        <v>90</v>
      </c>
      <c r="J152" s="83" t="s">
        <v>114</v>
      </c>
      <c r="K152" s="83">
        <v>120</v>
      </c>
      <c r="L152" s="84" t="s">
        <v>63</v>
      </c>
      <c r="M152" s="85">
        <v>0</v>
      </c>
      <c r="N152" s="84" t="s">
        <v>101</v>
      </c>
      <c r="O152" s="85">
        <v>60</v>
      </c>
      <c r="P152" s="84" t="s">
        <v>101</v>
      </c>
      <c r="Q152" s="85">
        <v>60</v>
      </c>
      <c r="R152" s="88">
        <v>5</v>
      </c>
      <c r="S152" s="42">
        <f>SUM(E152,G152,I152,K152,M152,O152,Q152)</f>
        <v>540</v>
      </c>
    </row>
    <row r="153" spans="2:19" ht="12.5" customHeight="1" x14ac:dyDescent="0.25">
      <c r="B153" s="80"/>
      <c r="C153" s="81">
        <v>2</v>
      </c>
      <c r="D153" s="86"/>
      <c r="E153" s="83"/>
      <c r="F153" s="84"/>
      <c r="G153" s="85"/>
      <c r="H153" s="85"/>
      <c r="I153" s="85"/>
      <c r="J153" s="85"/>
      <c r="K153" s="85"/>
      <c r="L153" s="84"/>
      <c r="M153" s="85"/>
      <c r="N153" s="84"/>
      <c r="O153" s="85"/>
      <c r="P153" s="84"/>
      <c r="Q153" s="85"/>
      <c r="R153" s="85"/>
      <c r="S153" s="42">
        <f>S152/60</f>
        <v>9</v>
      </c>
    </row>
    <row r="154" spans="2:19" ht="13" x14ac:dyDescent="0.3">
      <c r="B154" s="50"/>
      <c r="C154" s="44"/>
      <c r="D154" s="45"/>
      <c r="E154" s="45"/>
      <c r="F154" s="41"/>
      <c r="G154" s="45"/>
      <c r="H154" s="41"/>
      <c r="I154" s="45"/>
      <c r="J154" s="45"/>
      <c r="K154" s="45"/>
      <c r="L154" s="41"/>
      <c r="M154" s="45"/>
      <c r="N154" s="41"/>
      <c r="O154" s="45"/>
      <c r="P154" s="41"/>
      <c r="Q154" s="44"/>
      <c r="R154" s="44"/>
      <c r="S154" s="42"/>
    </row>
    <row r="155" spans="2:19" ht="12.5" customHeight="1" x14ac:dyDescent="0.25">
      <c r="B155" s="89" t="s">
        <v>170</v>
      </c>
      <c r="C155" s="90">
        <v>1</v>
      </c>
      <c r="D155" s="99" t="s">
        <v>63</v>
      </c>
      <c r="E155" s="91">
        <v>0</v>
      </c>
      <c r="F155" s="92" t="s">
        <v>114</v>
      </c>
      <c r="G155" s="77">
        <v>120</v>
      </c>
      <c r="H155" s="92" t="s">
        <v>63</v>
      </c>
      <c r="I155" s="77">
        <v>0</v>
      </c>
      <c r="J155" s="91" t="s">
        <v>92</v>
      </c>
      <c r="K155" s="91">
        <v>60</v>
      </c>
      <c r="L155" s="92" t="s">
        <v>114</v>
      </c>
      <c r="M155" s="77">
        <v>90</v>
      </c>
      <c r="N155" s="92" t="s">
        <v>63</v>
      </c>
      <c r="O155" s="77">
        <v>0</v>
      </c>
      <c r="P155" s="92" t="s">
        <v>114</v>
      </c>
      <c r="Q155" s="77">
        <v>120</v>
      </c>
      <c r="R155" s="76">
        <v>5</v>
      </c>
      <c r="S155" s="46">
        <f>SUM(E155,G155,I155,K155,M155,O155,Q155)</f>
        <v>390</v>
      </c>
    </row>
    <row r="156" spans="2:19" ht="12.5" customHeight="1" x14ac:dyDescent="0.25">
      <c r="B156" s="89"/>
      <c r="C156" s="90">
        <v>2</v>
      </c>
      <c r="D156" s="99"/>
      <c r="E156" s="91"/>
      <c r="F156" s="92"/>
      <c r="G156" s="77"/>
      <c r="H156" s="92"/>
      <c r="I156" s="77"/>
      <c r="J156" s="77"/>
      <c r="K156" s="77"/>
      <c r="L156" s="92"/>
      <c r="M156" s="77"/>
      <c r="N156" s="92"/>
      <c r="O156" s="77"/>
      <c r="P156" s="92"/>
      <c r="Q156" s="77"/>
      <c r="R156" s="77"/>
      <c r="S156" s="46">
        <f>S155/60</f>
        <v>6.5</v>
      </c>
    </row>
    <row r="157" spans="2:19" ht="13" x14ac:dyDescent="0.3">
      <c r="B157" s="50"/>
      <c r="C157" s="44"/>
      <c r="D157" s="45"/>
      <c r="E157" s="45"/>
      <c r="F157" s="41"/>
      <c r="G157" s="45"/>
      <c r="H157" s="41"/>
      <c r="I157" s="45"/>
      <c r="J157" s="45"/>
      <c r="K157" s="45"/>
      <c r="L157" s="41"/>
      <c r="M157" s="45"/>
      <c r="N157" s="41"/>
      <c r="O157" s="45"/>
      <c r="P157" s="41"/>
      <c r="Q157" s="44"/>
      <c r="R157" s="44"/>
      <c r="S157" s="42"/>
    </row>
    <row r="158" spans="2:19" x14ac:dyDescent="0.25">
      <c r="B158" s="80" t="s">
        <v>171</v>
      </c>
      <c r="C158" s="81">
        <v>1</v>
      </c>
      <c r="D158" s="83" t="s">
        <v>61</v>
      </c>
      <c r="E158" s="83">
        <v>90</v>
      </c>
      <c r="F158" s="84" t="s">
        <v>114</v>
      </c>
      <c r="G158" s="85">
        <v>120</v>
      </c>
      <c r="H158" s="84" t="s">
        <v>63</v>
      </c>
      <c r="I158" s="85">
        <v>0</v>
      </c>
      <c r="J158" s="83" t="s">
        <v>82</v>
      </c>
      <c r="K158" s="83">
        <v>47</v>
      </c>
      <c r="L158" s="84" t="s">
        <v>114</v>
      </c>
      <c r="M158" s="85">
        <v>60</v>
      </c>
      <c r="N158" s="84" t="s">
        <v>63</v>
      </c>
      <c r="O158" s="85">
        <v>0</v>
      </c>
      <c r="P158" s="84" t="s">
        <v>114</v>
      </c>
      <c r="Q158" s="85">
        <v>120</v>
      </c>
      <c r="R158" s="88">
        <v>5</v>
      </c>
      <c r="S158" s="42">
        <f>SUM(E158,G158,I158,K158,M158,O158,Q158)</f>
        <v>437</v>
      </c>
    </row>
    <row r="159" spans="2:19" x14ac:dyDescent="0.25">
      <c r="B159" s="80"/>
      <c r="C159" s="81">
        <v>2</v>
      </c>
      <c r="D159" s="83"/>
      <c r="E159" s="83"/>
      <c r="F159" s="84"/>
      <c r="G159" s="85"/>
      <c r="H159" s="84"/>
      <c r="I159" s="85"/>
      <c r="J159" s="85"/>
      <c r="K159" s="85"/>
      <c r="L159" s="84"/>
      <c r="M159" s="85"/>
      <c r="N159" s="84"/>
      <c r="O159" s="85"/>
      <c r="P159" s="84"/>
      <c r="Q159" s="85"/>
      <c r="R159" s="85"/>
      <c r="S159" s="42">
        <f>S158/60</f>
        <v>7.2833333333333332</v>
      </c>
    </row>
  </sheetData>
  <mergeCells count="811">
    <mergeCell ref="R107:R108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K107:K108"/>
    <mergeCell ref="L107:L108"/>
    <mergeCell ref="M107:M108"/>
    <mergeCell ref="N107:N108"/>
    <mergeCell ref="O107:O108"/>
    <mergeCell ref="P107:P108"/>
    <mergeCell ref="Q107:Q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L152:L153"/>
    <mergeCell ref="M152:M153"/>
    <mergeCell ref="N152:N153"/>
    <mergeCell ref="O152:O153"/>
    <mergeCell ref="P152:P153"/>
    <mergeCell ref="Q152:Q153"/>
    <mergeCell ref="R152:R153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R146:R147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R131:R132"/>
    <mergeCell ref="B138:R138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B139:C13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R122:R123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B110:B111"/>
    <mergeCell ref="C110:C111"/>
    <mergeCell ref="D110:D111"/>
    <mergeCell ref="E110:E111"/>
    <mergeCell ref="F110:F111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I110:I111"/>
    <mergeCell ref="J110:J111"/>
    <mergeCell ref="R98:R99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5:K96"/>
    <mergeCell ref="L95:L96"/>
    <mergeCell ref="M95:M96"/>
    <mergeCell ref="N95:N96"/>
    <mergeCell ref="O95:O96"/>
    <mergeCell ref="P95:P96"/>
    <mergeCell ref="Q95:Q96"/>
    <mergeCell ref="R95:R96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R89:R90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K86:K87"/>
    <mergeCell ref="L86:L87"/>
    <mergeCell ref="M86:M87"/>
    <mergeCell ref="N86:N87"/>
    <mergeCell ref="O86:O87"/>
    <mergeCell ref="P86:P87"/>
    <mergeCell ref="Q86:Q87"/>
    <mergeCell ref="R86:R87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B81:R81"/>
    <mergeCell ref="B82:C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K76:K77"/>
    <mergeCell ref="L76:L77"/>
    <mergeCell ref="M76:M77"/>
    <mergeCell ref="N76:N77"/>
    <mergeCell ref="O76:O77"/>
    <mergeCell ref="P76:P77"/>
    <mergeCell ref="Q76:Q77"/>
    <mergeCell ref="R76:R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R70:R71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K67:K68"/>
    <mergeCell ref="L67:L68"/>
    <mergeCell ref="M67:M68"/>
    <mergeCell ref="N67:N68"/>
    <mergeCell ref="O67:O68"/>
    <mergeCell ref="P67:P68"/>
    <mergeCell ref="Q67:Q68"/>
    <mergeCell ref="R67:R68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R61:R62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K58:K59"/>
    <mergeCell ref="L58:L59"/>
    <mergeCell ref="M58:M59"/>
    <mergeCell ref="N58:N59"/>
    <mergeCell ref="O58:O59"/>
    <mergeCell ref="P58:P59"/>
    <mergeCell ref="Q58:Q59"/>
    <mergeCell ref="R58:R59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B54:C54"/>
    <mergeCell ref="B55:B56"/>
    <mergeCell ref="C55:C56"/>
    <mergeCell ref="D55:D56"/>
    <mergeCell ref="E55:E56"/>
    <mergeCell ref="F55:F56"/>
    <mergeCell ref="G55:G56"/>
    <mergeCell ref="H55:H56"/>
    <mergeCell ref="I55:I56"/>
    <mergeCell ref="K49:K50"/>
    <mergeCell ref="L49:L50"/>
    <mergeCell ref="M49:M50"/>
    <mergeCell ref="N49:N50"/>
    <mergeCell ref="O49:O50"/>
    <mergeCell ref="P49:P50"/>
    <mergeCell ref="Q49:Q50"/>
    <mergeCell ref="R49:R50"/>
    <mergeCell ref="B53:R53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R43:R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K40:K41"/>
    <mergeCell ref="L40:L41"/>
    <mergeCell ref="M40:M41"/>
    <mergeCell ref="N40:N41"/>
    <mergeCell ref="O40:O41"/>
    <mergeCell ref="P40:P41"/>
    <mergeCell ref="Q40:Q41"/>
    <mergeCell ref="R40:R41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R34:R35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K31:K32"/>
    <mergeCell ref="L31:L32"/>
    <mergeCell ref="M31:M32"/>
    <mergeCell ref="N31:N32"/>
    <mergeCell ref="O31:O32"/>
    <mergeCell ref="P31:P32"/>
    <mergeCell ref="Q31:Q32"/>
    <mergeCell ref="R31:R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26:R26"/>
    <mergeCell ref="B27:C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R19:R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K16:K17"/>
    <mergeCell ref="L16:L17"/>
    <mergeCell ref="M16:M17"/>
    <mergeCell ref="N16:N17"/>
    <mergeCell ref="O16:O17"/>
    <mergeCell ref="P16:P17"/>
    <mergeCell ref="Q16:Q17"/>
    <mergeCell ref="R16:R17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R10:R11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K7:K8"/>
    <mergeCell ref="L7:L8"/>
    <mergeCell ref="M7:M8"/>
    <mergeCell ref="N7:N8"/>
    <mergeCell ref="O7:O8"/>
    <mergeCell ref="P7:P8"/>
    <mergeCell ref="Q7:Q8"/>
    <mergeCell ref="R7:R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M110:M111"/>
    <mergeCell ref="N110:N111"/>
    <mergeCell ref="O110:O111"/>
    <mergeCell ref="B2:R2"/>
    <mergeCell ref="B3:C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P110:P111"/>
    <mergeCell ref="Q110:Q111"/>
    <mergeCell ref="Q4:Q5"/>
    <mergeCell ref="R4:R5"/>
    <mergeCell ref="R110:R111"/>
    <mergeCell ref="B117:R117"/>
    <mergeCell ref="B118:C118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G110:G111"/>
    <mergeCell ref="H110:H111"/>
    <mergeCell ref="K110:K111"/>
    <mergeCell ref="L110:L111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B146:B147"/>
    <mergeCell ref="C146:C147"/>
    <mergeCell ref="D146:D147"/>
    <mergeCell ref="E146:E147"/>
    <mergeCell ref="F146:F147"/>
    <mergeCell ref="G146:G147"/>
    <mergeCell ref="H146:H147"/>
    <mergeCell ref="B152:B153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R158:R159"/>
  </mergeCells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858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Årsplan</vt:lpstr>
      <vt:lpstr>Periodeplan 1314</vt:lpstr>
      <vt:lpstr>Periodeplan 1516</vt:lpstr>
      <vt:lpstr>Periodeplan Junior</vt:lpstr>
      <vt:lpstr>Periodeplan 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</dc:creator>
  <cp:lastModifiedBy>Ola</cp:lastModifiedBy>
  <cp:revision>94</cp:revision>
  <dcterms:created xsi:type="dcterms:W3CDTF">2016-04-05T15:36:07Z</dcterms:created>
  <dcterms:modified xsi:type="dcterms:W3CDTF">2018-05-23T08:34:21Z</dcterms:modified>
  <dc:language>nb-NO</dc:language>
</cp:coreProperties>
</file>